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9440" windowHeight="9735"/>
  </bookViews>
  <sheets>
    <sheet name="SEGUIMIENTO" sheetId="9" r:id="rId1"/>
    <sheet name="C1. Gestion del Riesgo" sheetId="2" r:id="rId2"/>
    <sheet name="C2. Racionalización de Trámites" sheetId="1" r:id="rId3"/>
    <sheet name="C3.Rendición de cuentas" sheetId="3" r:id="rId4"/>
    <sheet name="C4.Mecanismo Mejorar AC" sheetId="7" r:id="rId5"/>
    <sheet name="C5.Transp.AI" sheetId="5" r:id="rId6"/>
    <sheet name="Iniciativas Adicionales" sheetId="8" r:id="rId7"/>
    <sheet name="Riesgos de Corrupción" sheetId="10" r:id="rId8"/>
  </sheets>
  <definedNames>
    <definedName name="_xlnm._FilterDatabase" localSheetId="7" hidden="1">'Riesgos de Corrupción'!$B$9:$N$40</definedName>
  </definedNames>
  <calcPr calcId="145621"/>
</workbook>
</file>

<file path=xl/calcChain.xml><?xml version="1.0" encoding="utf-8"?>
<calcChain xmlns="http://schemas.openxmlformats.org/spreadsheetml/2006/main">
  <c r="H18" i="1" l="1"/>
  <c r="I39" i="7" l="1"/>
  <c r="H24" i="5" l="1"/>
  <c r="F11" i="9"/>
  <c r="H26" i="3"/>
  <c r="H24" i="2"/>
  <c r="F8" i="9" s="1"/>
  <c r="F12" i="9" l="1"/>
  <c r="F13" i="9" l="1"/>
  <c r="F9" i="9"/>
  <c r="F10" i="9" l="1"/>
  <c r="F14" i="9" s="1"/>
</calcChain>
</file>

<file path=xl/sharedStrings.xml><?xml version="1.0" encoding="utf-8"?>
<sst xmlns="http://schemas.openxmlformats.org/spreadsheetml/2006/main" count="957" uniqueCount="644">
  <si>
    <t>Componente 2: Racionalización de Trámites</t>
  </si>
  <si>
    <t xml:space="preserve">Observaciones </t>
  </si>
  <si>
    <t>% de Avance</t>
  </si>
  <si>
    <t>Subcomponente</t>
  </si>
  <si>
    <t>Actividades</t>
  </si>
  <si>
    <t>Meta o producto</t>
  </si>
  <si>
    <t>Responsable</t>
  </si>
  <si>
    <t>Fecha programada</t>
  </si>
  <si>
    <t>Seguimiento</t>
  </si>
  <si>
    <t>Oficina de Control Interno</t>
  </si>
  <si>
    <t>Componente 1: Gestión del Riesgo de Corrupción - Mapa de Riesgos de Corrupción</t>
  </si>
  <si>
    <t>1.1.2</t>
  </si>
  <si>
    <t>1.2.2</t>
  </si>
  <si>
    <t>1.2.5</t>
  </si>
  <si>
    <t>1.3.1</t>
  </si>
  <si>
    <t>Correo electrónico
Acta de Comité del SIG</t>
  </si>
  <si>
    <t>1.3.2</t>
  </si>
  <si>
    <t>Monitoreo y revisión</t>
  </si>
  <si>
    <t>1.4.1</t>
  </si>
  <si>
    <t>1.4.2</t>
  </si>
  <si>
    <t>1.4.3</t>
  </si>
  <si>
    <t>Líderes de Proceso</t>
  </si>
  <si>
    <t>1.5.1</t>
  </si>
  <si>
    <t>Componente 3: Rendición de cuentas</t>
  </si>
  <si>
    <t>Observaciones</t>
  </si>
  <si>
    <t>3.1.1</t>
  </si>
  <si>
    <t>3.1.2</t>
  </si>
  <si>
    <t>Atención al Ciudadano</t>
  </si>
  <si>
    <t>3.1.3</t>
  </si>
  <si>
    <t>Reunión con Presidentes de Asociaciones de Pensionados de Bogotá</t>
  </si>
  <si>
    <t>3.2.3</t>
  </si>
  <si>
    <t>Diseño estrategia de implementación Redes Sociales</t>
  </si>
  <si>
    <t>3.2.4</t>
  </si>
  <si>
    <t>3.4.2</t>
  </si>
  <si>
    <t>3.4.3</t>
  </si>
  <si>
    <t>Componente 5: Transparencia y Acceso de la Información</t>
  </si>
  <si>
    <t>5.1.2</t>
  </si>
  <si>
    <t>5.1.3</t>
  </si>
  <si>
    <t>Plan de trabajo GEL</t>
  </si>
  <si>
    <t>5.3.1</t>
  </si>
  <si>
    <t xml:space="preserve">Revisar, actualizar y publicar el esquema de publicación de información </t>
  </si>
  <si>
    <t>5.3.4</t>
  </si>
  <si>
    <t>5.4.2</t>
  </si>
  <si>
    <t>5.5.1</t>
  </si>
  <si>
    <t xml:space="preserve">Política de Administración de
Riesgos
</t>
  </si>
  <si>
    <t xml:space="preserve">1.1.1 </t>
  </si>
  <si>
    <t xml:space="preserve">Revisar y actualizar el manual para la gestión del riesgo, si lo requiere </t>
  </si>
  <si>
    <t>Establecer un plan anual del ciclo de gestión de riesgos</t>
  </si>
  <si>
    <t>Manual de Gestión del
Riesgo actualizado</t>
  </si>
  <si>
    <t>Plan de trabajo anual
Getsión de Riesgos</t>
  </si>
  <si>
    <t>Oficina Asesora de
Planeación</t>
  </si>
  <si>
    <t xml:space="preserve">Construcción del Mapa de
Riesgos de Corrupción
</t>
  </si>
  <si>
    <t xml:space="preserve">1.2.3 </t>
  </si>
  <si>
    <t xml:space="preserve">1.2.6 </t>
  </si>
  <si>
    <t xml:space="preserve">1.2.4 </t>
  </si>
  <si>
    <t xml:space="preserve">1.2.1 </t>
  </si>
  <si>
    <t>Actualizar el inventario de factores internos y externos que afectan el cumplimiento de la misión y
objetivos de la entidad</t>
  </si>
  <si>
    <t xml:space="preserve">Inventario de factores
internos y externos del
FONCEP actualizado
</t>
  </si>
  <si>
    <t xml:space="preserve">Oficina Asesora de
Planeación </t>
  </si>
  <si>
    <t xml:space="preserve">Actualización y/o construcción de los riesgos de corrupción de cada proceso </t>
  </si>
  <si>
    <t xml:space="preserve">Valorar los riesgos de acuerdo a probabilidad e impacto </t>
  </si>
  <si>
    <t>Identificar y evaluar los controles de los riesgos</t>
  </si>
  <si>
    <t>Construir la matriz de riesgos con la valoración final</t>
  </si>
  <si>
    <t>Matriz de Riesgos de
Corrupción actualizada</t>
  </si>
  <si>
    <t>Participantes de proceso
Oficina Asesora de
Planeación</t>
  </si>
  <si>
    <t xml:space="preserve">Acciones para mejorar
los controles - Matriz
de riesgos de
corrupción
</t>
  </si>
  <si>
    <t xml:space="preserve">Consulta y divulgación </t>
  </si>
  <si>
    <t xml:space="preserve">Socialización al interior del FONCEP </t>
  </si>
  <si>
    <t>Publicación Página
Web</t>
  </si>
  <si>
    <t xml:space="preserve">Identificar y recopilar insumos para el monitoreo </t>
  </si>
  <si>
    <t>Carpeta insumos de
monitoreo</t>
  </si>
  <si>
    <t>Aplicar la encuesta de monitoreo</t>
  </si>
  <si>
    <t xml:space="preserve">Encuestas de Monitoreo </t>
  </si>
  <si>
    <t>Informe de resultados
del monitoreo</t>
  </si>
  <si>
    <t>Elaborar informe de resultados del monitoreo</t>
  </si>
  <si>
    <t>Oficina Asesora de
Planeació</t>
  </si>
  <si>
    <t>Realizar seguimiento al mapa de riesgos de corrupción
El seguimiento se realiza tres (3) veces al año, así:
✓ Primer seguimiento: Con corte al 30 de abril. La publicación dentro de los diez (10) primeros días
del mes de mayo.
✓ Segundo seguimiento: Con corte al 31 de agosto. La publicación dentro de los diez (10) primeros
días del mes de septiembre.
✓ Tercer seguimiento: Con corte al 31 de diciembre. La publicación dentro de los diez (10)
primeros días hábiles del mes de enero</t>
  </si>
  <si>
    <t>Reporte de
seguimiento</t>
  </si>
  <si>
    <t>Información de calidad y en
lenguaje
comprensible</t>
  </si>
  <si>
    <t>Diagnóstico Rendición
de Cuentas</t>
  </si>
  <si>
    <t>Atención al Ciudadano
Oficina Asesora de
Planeación</t>
  </si>
  <si>
    <t>Publicar en el portal Web información de la empresa en cápsulas informativas (procesos
misionales, info institucional, eventos)</t>
  </si>
  <si>
    <t>Publicaciones Página
Web</t>
  </si>
  <si>
    <t>Publicación del informe de gestión del año 2016</t>
  </si>
  <si>
    <t>Diálogo de doble vía con la
ciudadanía
y sus organizaciones</t>
  </si>
  <si>
    <t xml:space="preserve">3.2.1 </t>
  </si>
  <si>
    <t xml:space="preserve">3.2.2 </t>
  </si>
  <si>
    <t xml:space="preserve">3.2.5 </t>
  </si>
  <si>
    <t>3.2.6</t>
  </si>
  <si>
    <t xml:space="preserve">Ajustar procedimiento de Participación Ciudadana o Rendición de Cuentas </t>
  </si>
  <si>
    <t>Construir el Plan de Participación Ciudadana o Estrategia de Rendición de Cuentas para el año</t>
  </si>
  <si>
    <t>Revisar y actualizar las preguntas existentes en la opción de Preguntas frecuentes teniendo en
cuenta consultas y retroalimentaciones con los usuarios en los procesos misionales</t>
  </si>
  <si>
    <t>Procedimiento
actualizado</t>
  </si>
  <si>
    <t>Plan de Participación
Ciudadana</t>
  </si>
  <si>
    <t>Registros fotográficos y
de asistencia</t>
  </si>
  <si>
    <t>Página Web -
Preguntas Frecuentes</t>
  </si>
  <si>
    <t>Estrategia de
implementación Redes
sociales</t>
  </si>
  <si>
    <t xml:space="preserve">Atención al Ciudadano </t>
  </si>
  <si>
    <t>Oficina Asesora de
Planeación
Atención al Ciudadano</t>
  </si>
  <si>
    <t xml:space="preserve">Incentivos para motivar la
cultura de la rendición y
petición de cuentas
</t>
  </si>
  <si>
    <t xml:space="preserve">3.3.1 </t>
  </si>
  <si>
    <t>Registros de asistencia
Presentaciones o
ayudas audiovisuales</t>
  </si>
  <si>
    <t xml:space="preserve">3.4.1 </t>
  </si>
  <si>
    <t>Diseñar una encuesta de percepción por cada evento considerado en la estrategia de rendición de
cuentas</t>
  </si>
  <si>
    <t>Formato encuesta de
percepción rendición
de cuentas</t>
  </si>
  <si>
    <t xml:space="preserve">Oficina Asesora de
Planeación
Atención al Ciudadano
</t>
  </si>
  <si>
    <t>Encuestas de rendición
de cuentas</t>
  </si>
  <si>
    <t>3.4.4</t>
  </si>
  <si>
    <t>3.4.5</t>
  </si>
  <si>
    <t>Evaluación y
retroalimentación a la
gestión institucional</t>
  </si>
  <si>
    <t xml:space="preserve">Lineamientos de
Transparencia
Activa
</t>
  </si>
  <si>
    <t xml:space="preserve">5.1.1 </t>
  </si>
  <si>
    <t>Lista de chequeo Ley
1712</t>
  </si>
  <si>
    <t>Atención al ciudadano y
comunicaciones</t>
  </si>
  <si>
    <t>Desarrollar el plan de trabajo establecido para la implementación de la Estrategia de Gobierno en
Línea (GEL)</t>
  </si>
  <si>
    <t xml:space="preserve">Oficina de Informática y
Sistemas
</t>
  </si>
  <si>
    <t xml:space="preserve">Revisar, actualizar y publicar el Inventario de Activos de Información
</t>
  </si>
  <si>
    <t xml:space="preserve">5.3.2 </t>
  </si>
  <si>
    <t>Revisar o elaborar el acto administrativo de adopción del Inventario de Activos de Información</t>
  </si>
  <si>
    <t>Acto Administrativo
Inventario de Activos
de Información</t>
  </si>
  <si>
    <t xml:space="preserve">Revisar, actualizar y publicar el índice de Información Clasificada y Reservada
</t>
  </si>
  <si>
    <t xml:space="preserve">5.3.3 </t>
  </si>
  <si>
    <t>Índice de Información
Clasificada y
Reservada
Publicación Página
Web</t>
  </si>
  <si>
    <t xml:space="preserve">Responsable Gestión
Documental </t>
  </si>
  <si>
    <t xml:space="preserve">Revisar o elaborar el acto administrativo de adopción del índice de Información Clasificada y
Reservada
</t>
  </si>
  <si>
    <t>Acto Administrativo
Índice de Información
Clasificada y
Reservada</t>
  </si>
  <si>
    <t xml:space="preserve">5.3.5 </t>
  </si>
  <si>
    <t xml:space="preserve">Esquema de
publicación de
información
Publicación Página
Web
</t>
  </si>
  <si>
    <t xml:space="preserve">5.3.6 </t>
  </si>
  <si>
    <t xml:space="preserve">Revisar o elaborar el acto administrativo de adopción del esquema de publicación
</t>
  </si>
  <si>
    <t xml:space="preserve">Acto Administrativo
Esquema de
publicación de
información </t>
  </si>
  <si>
    <t>Elaboración los
Instrumentos
de Gestión de la
Información</t>
  </si>
  <si>
    <t xml:space="preserve">Criterio Diferencial de
Accesibilidad
</t>
  </si>
  <si>
    <t xml:space="preserve">5.4.1
</t>
  </si>
  <si>
    <t xml:space="preserve">Implementar las acciones establecidas en el componente de accesibilidad y usabilidad de la
Estrategia de Gobierno en Línea (GEL) para facilitar el acceso de la información a los grupos
étnicos y culturales del país y a las personas en situación de discapacidad. </t>
  </si>
  <si>
    <t>Seguimiento plan GEL -
componente
Accesibilidad y
Usabilidad</t>
  </si>
  <si>
    <t>Validar y definir acciones relacionadas con los lineamientos de accesibilidad a espacios físicos para
población en situación de discapacidad</t>
  </si>
  <si>
    <t>Oficina Asesora de
Planeación
Oficina de Informática y
Sistemas</t>
  </si>
  <si>
    <t>Responsable Área
Administrativa</t>
  </si>
  <si>
    <t xml:space="preserve">Monitoreo del Acceso a
la Información Pública </t>
  </si>
  <si>
    <t>Elaborar informe de solicitudes de acceso a información que contenga:
1. No. de solicitudes recibidas. 2. No. de solicitudes que fueron trasladadas a otra institución. 3.
Tiempo de respuesta a cada solicitud. 4. No. de solicitudes en las que se negó el acceso a la
información.</t>
  </si>
  <si>
    <t>Informe de solicitudes
de acceso a
información</t>
  </si>
  <si>
    <t xml:space="preserve">Atención al Ciudadano
Oficina de Informática y
Sistemas
</t>
  </si>
  <si>
    <t xml:space="preserve">Lineamientos de
Transparencia
Pasiva
</t>
  </si>
  <si>
    <t>5.2.1</t>
  </si>
  <si>
    <t>Procedimiento/
Instructivo gestión de
las solicitudes de
información
Cápsulas informativas</t>
  </si>
  <si>
    <t xml:space="preserve">Comité GEL 
</t>
  </si>
  <si>
    <t>Inventario de Activos
de Información
Publicación Página
Web</t>
  </si>
  <si>
    <t xml:space="preserve">Desarrollar el plan de acción para los controles que se vayan a desarrollar con los involucrados del proceso
</t>
  </si>
  <si>
    <t>Realizar una Feria de Servicios FONCEP a externos y participar en los espacios de diálogo Sectorial</t>
  </si>
  <si>
    <t xml:space="preserve">Registros de asistencia
</t>
  </si>
  <si>
    <t>Se evidencia registros de asitencia al evento</t>
  </si>
  <si>
    <t>El Manual de Gestión del Riesgo del FONCEP” se encuentra publicado en la plataforma interna del Sistema Integrado de Gestión del FONCEP, se contempla tanto los riesgos institucionales como los riesgos de corrupción y transitorios. No ha requerido actualizacion.</t>
  </si>
  <si>
    <t>Determinar que información puede ser publicable, adicional a la mínima requerida mencionada en la
Ley 1712 de 2014. Artículo 9º y en la Estrategia de Gobierno en Línea.</t>
  </si>
  <si>
    <t xml:space="preserve">Documentar y divulgar los lineamientos de la gestión de las solicitudes de información.
</t>
  </si>
  <si>
    <t>Se evidencia  lista de chequeo, se refleja grado de avance a 30 de abril 2017.</t>
  </si>
  <si>
    <t>Se evidencia estrategia de implementación redes sociales para 2017.</t>
  </si>
  <si>
    <t>Adicional a lo requerido en el art. Artículo 9º y en la Estrategia de Gobierno en Línea, Ley 1712 de 2014, se evidencia en la pagina web la Estrategia de Redes Sociales, Mapa de responsables para generar contenidos página web</t>
  </si>
  <si>
    <t xml:space="preserve">Se evidencia el Plan de trabajo para a implementación de la Estrategia de Gobierno en
Línea (GEL)- Acta No.1 Comité Antitrámites y de Gobierno en Línea </t>
  </si>
  <si>
    <t>Se evidencia la Mapa de responsables para generar contenidos página web, en el siguiente link http://www.foncep.gov.co/index.php/gestion-y-control/transparecia.html</t>
  </si>
  <si>
    <t xml:space="preserve">Promedio de avance del componente </t>
  </si>
  <si>
    <t xml:space="preserve">
Plan de mejoramiento
institucional Rendición
de Cuentas</t>
  </si>
  <si>
    <t>Identificación</t>
  </si>
  <si>
    <t xml:space="preserve">2.1 </t>
  </si>
  <si>
    <t xml:space="preserve">Identificar y validar los trámites, procesos y procedimientos administrativos de la Entidad </t>
  </si>
  <si>
    <t>Inventario de trámites
y OPA</t>
  </si>
  <si>
    <t>Oficina Asesora de Planeación</t>
  </si>
  <si>
    <t>Priorización</t>
  </si>
  <si>
    <t>2.2</t>
  </si>
  <si>
    <t xml:space="preserve">Clasificar según importancia los trámites de mayor impacto a racionalizar </t>
  </si>
  <si>
    <t>Aprobación</t>
  </si>
  <si>
    <t>2.3</t>
  </si>
  <si>
    <t>Registrar los trámites en la plataforma del SUIT y gestionar su aprobación por parte del DAFP</t>
  </si>
  <si>
    <t>Abril: 2 trámites registrados     Agosto:4 trámites registrados Diciembre: 6 o más trámites</t>
  </si>
  <si>
    <t>Oficina Asesora de Planeación Administrador DAFP</t>
  </si>
  <si>
    <t>Racionalización</t>
  </si>
  <si>
    <t>2.4</t>
  </si>
  <si>
    <t>Identificar mejora y definir el plan de acción o estrategia de racionalización del año</t>
  </si>
  <si>
    <t>Estrategia de racionalización de trámites</t>
  </si>
  <si>
    <t>Oficina Asesora de Planeación Líderes de procesos</t>
  </si>
  <si>
    <t>Registro</t>
  </si>
  <si>
    <t>2.5</t>
  </si>
  <si>
    <t>Registrar la Estrategia de Racionalización de Trámites en el SUIT, una vez se encuentren aprobados por el DAFP</t>
  </si>
  <si>
    <t>Estrategia de
racionalización de
trámites registrada</t>
  </si>
  <si>
    <t>Interoperabilidad</t>
  </si>
  <si>
    <t>2.6</t>
  </si>
  <si>
    <t>Evaluar la viabilidad de inicio de fase de Interoperabilidad por trámite</t>
  </si>
  <si>
    <t>Concepto de viabilidad fase de interoperabilidad</t>
  </si>
  <si>
    <t>Oficina de Informática y Sistemas</t>
  </si>
  <si>
    <t>Formalización</t>
  </si>
  <si>
    <t>2.7</t>
  </si>
  <si>
    <t>Publicar en la página web las actualizaciones de los trámites, si lo requiere</t>
  </si>
  <si>
    <t>Actualizaciones y novedades Página Web</t>
  </si>
  <si>
    <t>2.8</t>
  </si>
  <si>
    <t>Realizar el seguimiento a los resultados logrados en la implementación de las mejoras a los trámites, procesos y procedimientos El seguimiento se realiza tres (3) veces al año, así:                                                                                                                                      ✓ Primer seguimiento: Con corte al 30 de abril. La publicación dentro de los diez (10) primeros días del mes de mayo.                            ✓ Segundo seguimiento: Con corte al 31 de agosto. La publicación dentro de los diez (10) primeros días del mes de septiembre.                                                                                                                 ✓ Tercer seguimiento: Con corte al 31 de diciembre.                                                                              La publicación dentro de los diez (10) primeros días hábiles del mes de enero</t>
  </si>
  <si>
    <t>Reportes de seguimiento</t>
  </si>
  <si>
    <t>Estructura administrativa y Direccionamiento estratégico</t>
  </si>
  <si>
    <t>4.1.1</t>
  </si>
  <si>
    <t>Actualizar y divulgar el portafolio de servicios de la entidad, tanto a los funcionarios como a los ciudadanos.</t>
  </si>
  <si>
    <t xml:space="preserve">Correo electrónico </t>
  </si>
  <si>
    <t>Atención al ciudadano y comunicaciones</t>
  </si>
  <si>
    <t>4.1.2</t>
  </si>
  <si>
    <t>Oficializar la dependencia encargada de recibir, tramitar y resolver las quejas, sugerencias y reclamos que los ciudadanos formulen</t>
  </si>
  <si>
    <t>Cápsulas informativas</t>
  </si>
  <si>
    <t xml:space="preserve">Fortalecimiento de los
canales de atención
</t>
  </si>
  <si>
    <t>4.2.1</t>
  </si>
  <si>
    <t>Aplicar un Autodiagnóstico de espacios físicos para identificar los ajustes requeridos.</t>
  </si>
  <si>
    <t>Autodiagnóstico de espacios físicos</t>
  </si>
  <si>
    <t>4.2.2</t>
  </si>
  <si>
    <t>Revisar los canales obligatorios y su accesibilidad</t>
  </si>
  <si>
    <t>Diagnóstico de canales de atención obligatorios</t>
  </si>
  <si>
    <t>4.2.3</t>
  </si>
  <si>
    <t>Redefinir el plan de trabajo del año para la implementación de sistemas de información que faciliten la gestión y trazabilidad de los requerimientos de los ciudadanos.</t>
  </si>
  <si>
    <t>Plan de trabajo</t>
  </si>
  <si>
    <t>Atención al ciudadano y comunicaciones Oficina de Informática y Sistemas</t>
  </si>
  <si>
    <t>4.2.4</t>
  </si>
  <si>
    <t>Actualizar y socializar los protocolos de servicio al ciudadano en todos los canales para garantizar la calidad y cordialidad en la atención al ciudadano.</t>
  </si>
  <si>
    <t>Protocolos de servicio al ciudadano</t>
  </si>
  <si>
    <t>4.2.5</t>
  </si>
  <si>
    <t>Validar los indicadores que permitan medir el desempeño de los canales de atención y consolidar estadísticas sobre tiempos de espera, tiempos de atención y cantidad de ciudadanos atendidos.</t>
  </si>
  <si>
    <t>Indicadores de atención al ciudadano</t>
  </si>
  <si>
    <t>Talento Humano</t>
  </si>
  <si>
    <t>4.3.1</t>
  </si>
  <si>
    <t>Capacitación servidores públicos y de atención al ciudadano, áreas misionales y de apoyo</t>
  </si>
  <si>
    <t>Soportes de capacitación</t>
  </si>
  <si>
    <t>Talento Humano Atención al ciudadano y comunicaciones</t>
  </si>
  <si>
    <t>4.3.2</t>
  </si>
  <si>
    <t>Realizar retroalimentaciones o capacitaciones a las personas de Servicio al Ciudadano, con enfoque a cambios en los procesos misionales, cuando se requiera</t>
  </si>
  <si>
    <t>Registros de Asistencia, actas.</t>
  </si>
  <si>
    <t>Subdirector de Prestaciones Económicas Atención al Ciudadano</t>
  </si>
  <si>
    <t>4.3.3</t>
  </si>
  <si>
    <t>Evaluar el desempeño de los servidores públicos en relación con su comportamiento y actitud en la interacción con los ciudadanos.</t>
  </si>
  <si>
    <t>Evaluaciones de desempeño servidores públicos</t>
  </si>
  <si>
    <t>4.3.4</t>
  </si>
  <si>
    <t>Revisar el sistema de incentivos monetarios y no monetarios, para destacar el desempeño de los servidores en relación al servicio prestado al ciudadano.</t>
  </si>
  <si>
    <t>Informe de revisión sistema de incentivos</t>
  </si>
  <si>
    <t>4.3.5</t>
  </si>
  <si>
    <t>Promover espacios de sensibilización para fortalecer la cultura de servicio al interior de las entidades.</t>
  </si>
  <si>
    <t>Soportes de sensibilización</t>
  </si>
  <si>
    <t>Normativo y procedimental</t>
  </si>
  <si>
    <t>Ajustar el procedimiento de atención de peticiones, quejas, reclamos, sugerencias y denuncias en su tipificación de casos conforme a las retroalimentaciones, así como su documentación asociada</t>
  </si>
  <si>
    <t>Caracterización del proceso de atención de PQRS</t>
  </si>
  <si>
    <t>Relacionamiento con el ciudadano</t>
  </si>
  <si>
    <t>4.5.1</t>
  </si>
  <si>
    <t>Aplicar encuesta de percepción y satisfacción del servicio a ciudadanos y servidores públicos;</t>
  </si>
  <si>
    <t>Informe de resultados encuesta de percepción y satisfacción</t>
  </si>
  <si>
    <t>4.5.2</t>
  </si>
  <si>
    <t>Socializar los resultados de las encuestas a todos los funcionarios</t>
  </si>
  <si>
    <t>Soportes de socialización</t>
  </si>
  <si>
    <t>4.5.3</t>
  </si>
  <si>
    <t>Realizar seguimiento a los canales legalmente establecidos: • Personal • Vía telefónica • Correo físico o postal • Correo electrónico institucional • Formulario electrónico establecido en el sitio web oficial de la entidad</t>
  </si>
  <si>
    <t>Reporte de seguimiento a canales de atención</t>
  </si>
  <si>
    <t>LINEAMIENTOS GENERALES PARA LA ATENCIÓN DE PETICIONES, QUEJAS, RECLAMOS, SUGERENCIAS Y DENUNCIAS</t>
  </si>
  <si>
    <t>4.6.1</t>
  </si>
  <si>
    <t>Divulgar a través de los medios disponibles cuáles son los canales dispuestos para el recibo de las peticiones con la descripción de los horarios y la información que considere relevante para orientar al ciudadano.</t>
  </si>
  <si>
    <t>Cápsulas informativas A</t>
  </si>
  <si>
    <t>Se evidencian 6 cápsulas informativas; 3 en la página WEB (los horarios de atención están en la parte inferior de la página web) y 3 en la Intranet. 100%</t>
  </si>
  <si>
    <t>4.6.2</t>
  </si>
  <si>
    <t>Publicar en el portal Web información sobre los canales dispuestos por la Entidad para la presentación de peticiones, quejas, reclamos, sugerencias y denuncias por parte de la ciudadanía.</t>
  </si>
  <si>
    <t>Publicaciones Página Web</t>
  </si>
  <si>
    <t>Se evidencian 3 cápsulas informativas en la página WEB 100%</t>
  </si>
  <si>
    <t>4.6.3</t>
  </si>
  <si>
    <t>Divulgar al interior de la entidad el tratamiento de las peticiones, quejas, reclamos, sugerencias y denuncias</t>
  </si>
  <si>
    <t>4.6.4</t>
  </si>
  <si>
    <t>Elaborar trimestralmente informes sobre las quejas y reclamos</t>
  </si>
  <si>
    <t>Informe de seguimiento de quejas y reclamos</t>
  </si>
  <si>
    <t>4.6.5</t>
  </si>
  <si>
    <t>Actualizar y/o socializar la política de protección de datos personales</t>
  </si>
  <si>
    <t>Política de protección de datos personales</t>
  </si>
  <si>
    <t>4.6.6</t>
  </si>
  <si>
    <t>Formular acciones de mejora conforme a los resultados del informe trimestral de PQRS</t>
  </si>
  <si>
    <t>Plan de acción PQRS</t>
  </si>
  <si>
    <t>4.6.7</t>
  </si>
  <si>
    <t>Realizar control con fecha y consecutivo o número de radicado de las peticiones presentadas</t>
  </si>
  <si>
    <t>Reporte de seguimiento de peticiones</t>
  </si>
  <si>
    <t>4.6.8</t>
  </si>
  <si>
    <t>Realizar capacitaciones internas sobre Control Interno Disciplinario</t>
  </si>
  <si>
    <t>Registros de asistencia
Presentaciones o ayudas audiovisuales</t>
  </si>
  <si>
    <t>Oficina de Control Interno Disciplinario</t>
  </si>
  <si>
    <t>4.6.9</t>
  </si>
  <si>
    <t>Adelantar investigaciones en caso de: - Incumplimiento a la respuesta de peticiones, quejas, sugerencias y reclamos en los términos contemplados en la ley y - Quejas contra los servidores públicos de la entidad.</t>
  </si>
  <si>
    <t>4.6.10</t>
  </si>
  <si>
    <t>Elaborar un informe semestral de PQRS, enfocado a que la atención se preste de acuerdo a las normas y parámetros establecidos por la entidad</t>
  </si>
  <si>
    <t>Informe semestral de PQRS</t>
  </si>
  <si>
    <t>4.6.11</t>
  </si>
  <si>
    <t>Llevar un registro de las observaciones presentadas por las veedurías ciudadanas y evaluar los correctivos que surjan de las recomendaciones formuladas por las mismas</t>
  </si>
  <si>
    <t>4.6.12</t>
  </si>
  <si>
    <t>Monitorear los términos y lineamientos especiales en el trámite de las peticiones</t>
  </si>
  <si>
    <t xml:space="preserve">Componente 4: Mecanismos para mejorar la atención al ciudadano </t>
  </si>
  <si>
    <r>
      <rPr>
        <sz val="9"/>
        <color theme="5"/>
        <rFont val="Calibri"/>
        <family val="2"/>
        <scheme val="minor"/>
      </rPr>
      <t xml:space="preserve"> </t>
    </r>
    <r>
      <rPr>
        <sz val="9"/>
        <rFont val="Calibri"/>
        <family val="2"/>
        <scheme val="minor"/>
      </rPr>
      <t>Se evidencia que el procedimiento CÓDIGO: PDT-GSC-SCI001 Atención y Respuesta de Peticiones, Quejas, Reclamos y Sugerencias está aprobado con fecha 27 de abril de 2017 y se encuentra en la plataforma VISIÓN 100%</t>
    </r>
  </si>
  <si>
    <t>Gestores Éticos</t>
  </si>
  <si>
    <t>6.1.1</t>
  </si>
  <si>
    <t>Realizar un diagnóstico o evaluación del funcionamiento del correo anticorrupción o línea ética</t>
  </si>
  <si>
    <t>Resultados sondeo para la línea ética</t>
  </si>
  <si>
    <t>6.1.2</t>
  </si>
  <si>
    <t>Implementación de la línea ética de la entidad</t>
  </si>
  <si>
    <t>Caracterización del funcionamiento de la línea ética</t>
  </si>
  <si>
    <t>6.1.3</t>
  </si>
  <si>
    <t>Conformación y capacitación al grupo de los Gestores Éticos</t>
  </si>
  <si>
    <t>Documento de conformación y registros de capacitación</t>
  </si>
  <si>
    <t>Responsable Área Talento Humano</t>
  </si>
  <si>
    <t>6.1.4</t>
  </si>
  <si>
    <t>Construcción del Plan de Gestores Éticos del año</t>
  </si>
  <si>
    <t>Plan de trabajo Gestores Éticos</t>
  </si>
  <si>
    <t>6.1.5</t>
  </si>
  <si>
    <t>Seguimiento al Plan del Grupo de Gestores Éticos</t>
  </si>
  <si>
    <t>Actas grupo Gestores Éticos</t>
  </si>
  <si>
    <t>6.1.6</t>
  </si>
  <si>
    <t xml:space="preserve">Divulgar la gestión de los Gestores Éticos </t>
  </si>
  <si>
    <t>Gobierno Corporativo</t>
  </si>
  <si>
    <t>6.2</t>
  </si>
  <si>
    <t>Seguimiento al proyecto de Gobierno Corporativo</t>
  </si>
  <si>
    <t>Informe de seguimiento proyectos</t>
  </si>
  <si>
    <t>Contenido</t>
  </si>
  <si>
    <t xml:space="preserve"> Iniciativas Adicionales</t>
  </si>
  <si>
    <t>Porcentaje de Avance</t>
  </si>
  <si>
    <t xml:space="preserve">FONDO DE PRESTACIONES ECONÓMICAS, CESANTÍAS Y PENSIONES - FONCEP </t>
  </si>
  <si>
    <t>SEGUIMIENTO OFICINA DE CONTROL INTERNO</t>
  </si>
  <si>
    <t>VIGENCIA 2017</t>
  </si>
  <si>
    <t>PLAN ANTICORRUPCIÓN Y DE ATENCIÓN AL CIUDADANO</t>
  </si>
  <si>
    <t xml:space="preserve">Se evidencia el  Formato  Encuesta de eventos de participación ciudadana y rendiciòn de cuentas-Codigo FOR-GSC-SCI001 </t>
  </si>
  <si>
    <t>Actividades Programadas 
2017 (85)</t>
  </si>
  <si>
    <t xml:space="preserve">Jefe Oficina de Control Interno. </t>
  </si>
  <si>
    <t>Elaboró: Mary Luz Burgos Cuadros- Profesional / Contratista</t>
  </si>
  <si>
    <r>
      <rPr>
        <b/>
        <sz val="11"/>
        <color theme="1"/>
        <rFont val="Calibri"/>
        <family val="2"/>
        <scheme val="minor"/>
      </rPr>
      <t>Matriz de Riesgos</t>
    </r>
    <r>
      <rPr>
        <sz val="11"/>
        <color theme="1"/>
        <rFont val="Calibri"/>
        <family val="2"/>
        <scheme val="minor"/>
      </rPr>
      <t>: http://www.foncep.gov.co/index.php/gestion-y-control/programas-y-proyectos/category/163-a%C3%B1o-2017.html</t>
    </r>
  </si>
  <si>
    <t>Se evidencia el Plan operativo de la Oficina Asesora de Planeación,  donde establece actividades relacionadas con la gestión del Riesgo dividido entre gestión de Riesgos institucionales, Riesgos de Corrupción, gestión de Riesgos Transistorios, gestión del Riesgo   del SG-SST</t>
  </si>
  <si>
    <t>se evidencia inventario de factores internos y externos actualizado  que pueden afectar el cumplimiento de los objetivos. Este  se toma como insumo para establecer las causas de los riesgos, aspecto importante para la primera fase del ciclo de gestión de riesgos (identificación del riesgo)</t>
  </si>
  <si>
    <t>El mapa de riesgos está publicado en la Web de la entidad , y se puede consultar ingresando por el boton de "Transparencia y acceso a la información pública o  a travez del link /www.foncep.gov.co/index.php/gestión-y-control/programas-y-proyectos/category/163-a%C3%B1o-2017.html</t>
  </si>
  <si>
    <t xml:space="preserve">Se evidencia Publicación del informe  de Gestión vigencia 2016, en el siguiente link http://www.foncep.gov.co/index.php/gestion-y-control/informe-de-gestion/category/27-informes-de-gestion.html  </t>
  </si>
  <si>
    <t>Componente 3: Rendición de Cuentas</t>
  </si>
  <si>
    <t>Diagnóstico del estado de la Rendición de Cuentas. Incluye:
- Caracterizar los ciudadanos y grupos de interés
- Identificar necesidades de información y valoración de la información
- Determinar la capacidad operativa y la disponibilidad de recursos
- Determinar los objetivos</t>
  </si>
  <si>
    <t xml:space="preserve">Se evidencia  en el mes de Abril de 2017 actualización   del procedimiento PDT-GSC-SCI002  Participación Ciudadana y Rendición de Cuentas en el aplicativo VISION perteneciente al proceso Servicio al Ciudadano. Cambio relacionado con Rendición
de cuentas
</t>
  </si>
  <si>
    <t xml:space="preserve">Se evidencia el Plan de Paticipación Ciudadana de Rendición de Cuentas  2017, contempla aspectos importantes como: Estrategías de difusión, formas de participación , Cronograma de actividades para participación ciudadana y Rendición de Cuentas , Plan de mejoramiento de la estrategia de participación Ciudadana. 
</t>
  </si>
  <si>
    <t>Realizar capacitaciones internas sobre anticorrupción, transparencia y Rendición de Cuentas</t>
  </si>
  <si>
    <t xml:space="preserve">Socializar el formato junto con conceptos báscos de Rendición de Cuentas
</t>
  </si>
  <si>
    <t>Aplicar las encuestas en los eventos considerados de Rendición de Cuentas a los distintos grupos de
interés internos y externos</t>
  </si>
  <si>
    <t xml:space="preserve">Elaborar y publicar informe de resultados, logros y dificultades de la Rendición de Cuentas
</t>
  </si>
  <si>
    <t>Informe de resultados,
logros y dificultades de
la Rendición de Cuentas</t>
  </si>
  <si>
    <t xml:space="preserve">
logros y dificultades de
la Rendición de Cuentas
Oficina Asesora de
Planeación
Atención al Ciudadano</t>
  </si>
  <si>
    <t>Elaborar y publicar Plan de mejoramiento institucional de Rendición de Cuentas y divulgarlo entre los
participantes</t>
  </si>
  <si>
    <t xml:space="preserve">Se evidencia presentación donde menciona  conceptos basicos de Rendición de Cuentas 2017 como:  ¿Qué es la Rendición de Cuentas?,  Proceso de Rendición de Cuentas y  Definición de la estrategia de Rendición de Cuentas
En esta presentación  se divulga el Formato de  Encuesta de eventos de Participación Ciudadana y Rendiciòn de cuentas para aplicarse a todos los eventos considerados de participación o Rendición de Cuentas .
En el mes de Abril se comunicó mediante correo a todos los servidores y Contratistas , la creación y actualizacion de documentos  incluyendo el Formato antes mencionado de Rendición de Cuentas . 
Se evidencia acta No.1 Comité Antitrámites y de Gobierno en Línea, donde se menciona las capacitaciones recibidas. enfocada en el proceso de Rendición de Cuentas
</t>
  </si>
  <si>
    <t xml:space="preserve">Se evidencian 6 cápsulas informativas; 3 en la página WEB y 3 en Intranet del FONCEP donse se muestran los canales de atención </t>
  </si>
  <si>
    <t xml:space="preserve">Se adjuntan dos archivos: Mecanismos para Mejorar la Atención al Ciudadano
Fortalecimiento de los Canales de Atención y la redefinición del plan de trabajo (cronograma)
</t>
  </si>
  <si>
    <t>4.4.1</t>
  </si>
  <si>
    <t xml:space="preserve">Existe un avance en la matriz de Riesgos donde se encuentra identificado 29 Controles de los cuales 20 tienen acciones,4 no se de requiere de acciones. 
En la versión 2 del Mapa de Riesgos de corrupción : Se establecieron acciones para mejorar los controles con el fin de evitar la materialización de los Riesgos    </t>
  </si>
  <si>
    <t xml:space="preserve">La Oficina de Control Interno dió cumplimiento con la realizacion de los seguimientos del PACC, en la fecha establecida , el primer seguimiemto se publicará dentro de los diez (10) primeros días del mes de mayo. </t>
  </si>
  <si>
    <r>
      <t>Se evidencia acta No. 1  Comité Antitrámites y de Gobierno en Línea, en su inicio del proceso de diseño de la estrategia de Rendición de Cuentas : se tienen  en cuenta cuatro etapas, una de esas etapas es:
 Analisis del Estado de Rendición de Cuentas de la entidad ; la inician con el diagnostico, logrando  Caracterizar los ciudadanos y grupos de interés, Identificar necesidades de información, Determinar los objetivos. 
*</t>
    </r>
    <r>
      <rPr>
        <b/>
        <sz val="9"/>
        <color theme="1"/>
        <rFont val="Calibri"/>
        <family val="2"/>
        <scheme val="minor"/>
      </rPr>
      <t>Segundo Cuatrimestre</t>
    </r>
    <r>
      <rPr>
        <sz val="9"/>
        <color theme="1"/>
        <rFont val="Calibri"/>
        <family val="2"/>
        <scheme val="minor"/>
      </rPr>
      <t xml:space="preserve">: Se evidencia Diagnóstico determinando los objetivos, la capacidad operativa y disponibilidad de recursos, Necesidades de Información.
Se identificaron los  grupos de interés y se clasificaron de acuerdo a los servicios del FONCEP  y se realizó el cruce con las necesidades de información
Sin embargo se  recomienda que la caracterización no sea solo identificar las partes interesadas  sino que se identifique   las particularidades de los ciudadanos, usuarios o grupos de interés con los cuales interactúa elFONCEP, la caracterización permite fortalecer las estrategias de comunicación de la entidad, estableciendo los canales y medios de comunicación idóneos para la interlocución de acuerdo con las
particularidades socioculturales, tecnológicas y  de los grupos identificados; e identificar los temas sobre los cuales se debe hacer un mayor énfasis en el ejercicio permanente de rendición de cuentas.
Los ejercicios de caracterización son un insumo importante para identificar el tipo de lenguaje a utilizar en la interacción de la entidad con los ciudadanos, usuarios o grupos de interés, el cual debe adaptarse teniendo en cuenta el contexto, nivel de escolaridad y condiciones particulares de los interlocutores, para asegurar la máxima comprensión de los contenidos. </t>
    </r>
  </si>
  <si>
    <t>Se evidencia piezas comunicativas en la página web relacionando el portafolio de servicios de la entidad</t>
  </si>
  <si>
    <t xml:space="preserve">Se evidencia evaluación de desempeño de los trabajadores que interactúan con los ciudadanos realizada en julio 2017 </t>
  </si>
  <si>
    <t>Se evidencia incentivos no monetarios  ara destacar el desempeño de los servidores en relación al servicio prestado al ciudadano.</t>
  </si>
  <si>
    <t xml:space="preserve">*Se evidencia capacitaciones del personal que atiende al ciudadano directamente 
* Directiva donde se establece que exclusivamente los del FRONT son los atienden a los ciudadanos </t>
  </si>
  <si>
    <t>Se evidencia recopilación de las cápsulas informativas</t>
  </si>
  <si>
    <t xml:space="preserve">Se evidencia en el aplicativo Visión la POLÍTICA DE USO APROPIADO DE LOS ACTIVOS DE INFORMACIÓN  con código POL-GSI-GSE001, debidamente socializada y actualizada. </t>
  </si>
  <si>
    <t>Se realizó capacitación el día 6 de Septiembre ya que en la fecha programada se tuvo que posponer.</t>
  </si>
  <si>
    <t xml:space="preserve">Se evidencia seguimiento de procesos en archivo que registran el Numero de casos de Control interno disciplinario. Un (1) caso en 2017.
Segundo Cuatrimestre: Se adelantaron 19 investigaciones, de los cuales 17 se encuentran activos y  2 terminados </t>
  </si>
  <si>
    <t xml:space="preserve">Se adjunta evidencia de la gestión iniciada por el FONCEP, según recomendación de la veeduría para enlazar la plataforma  SDQS con SIGEF y cargar las PQRS que lleguen por cualquier canal. No se evidencia registro de las observaciones de la veeduría. 
Segundo Cuatrimestre: No  evidencia reporte de seguimiento  ya que no se recibieron observaciones por parte de la Veeduría </t>
  </si>
  <si>
    <t>Se evidencia informe de Gestión de PQRS mensuales, de igual manera se evidencia Procedimiento de atención al usuario RQs, se evidencian indicadores, catálogo de servicios, indicadores de mesa de ayuda</t>
  </si>
  <si>
    <t xml:space="preserve">Se evidencia revisión y actualización del inventario de activos de Información. 
Segundo Cuatrimestre: Se evidencia en la pagina web el inventario de activos de Información 
</t>
  </si>
  <si>
    <t>Segundo Cuatrimestre:Sede Principal: La administración del Edificio Parque Santander donde está ubicada la sede principal del FONCEP cuenta con:
a) Una oruga salva escaleras (Máquina que ayuda a subir y bajar las sillas de ruedas por las escaleras),
b) Ascensor “C” para el adecuado y permanente ingreso al 2° piso, Atención al Ciudadano,
c) Baños especiales para los usuarios en condición de discapacidad, mujeres embarazadas y/o adultos mayores,
d) Protocolos establecidos con el personal de vigilancia para la atención prioritaria y especial de dichos usuarios.
SuperCADE_CAD: En esta sede se cuenta con rampa para el acceso de personas en sillas de ruedas, sillas referenciales y atención especializada.
Los protocolos e instrucciones para quienes prestan sus servicios en la red CADE, son impartidos por la Dirección Distrital del Servicio al Ciudadano y el FONCEP debe atender todos los lineamientos especiales que son dispuestos
para éste punto.</t>
  </si>
  <si>
    <t xml:space="preserve">Segundo Cuatrimestre: Se evidencia  PQRS que contienen  No. de solicitudes recibidas,Tiempo de respuesta a cada solicitud, a excepción de las trasladadas a otra entidad ya que de esa tipologia no se evidencia en el sigef.
como negacion de acceso a la informacion tampoco se evidencia en el sigef.
ya que son respuestas emitidas por las áreas.
pero en las que se revisaron no aparece evidencia de ninguna de esas tipologias.
Se evidencia en la oficina de Sistemas los siguientes informes estadísticos de Acceso a la Información Pública de la página web,*Ubicación por paises,Ubicaciòn a nivel local, módulos de la pagina que más ingresan, usuarios más activos, por idiomas, accesos electrónicos( Tablet, telefonía, celular)
</t>
  </si>
  <si>
    <t>La Oficina de Control Interno realizó evaluación del funcionamiento del correo anticorrupción</t>
  </si>
  <si>
    <t>Se evidencia actas No. 1 y 2 donde se propuso un plan  de trabajo Gestores Éticos</t>
  </si>
  <si>
    <t xml:space="preserve">Se evidencia actas No. 1 y 2 donde se realizo seguimiento al  plan  de trabajo Gestores Éticos
</t>
  </si>
  <si>
    <t xml:space="preserve">Se realizará la estrategia de socialización de Riesgos en dos etapas:
Agosto: Construcción socialización.
Septiembre: Cápsulas informativas y
actividad lúdica.
*Se presentó en comité la actualización del PAAC. 
Segundo Cuatrimestre2017: En el mes de Octubre de 2017, se evidencia correos electronicos donde la oficina de Planeación   a través  del  juego" loteria del Riesgo" socializa  los riesgos de corrupción </t>
  </si>
  <si>
    <t xml:space="preserve">La Oficina de planeacion cuenta con una "CARPETA DE RECOLECCIÓN DE INSUMOS – MONITOREO DE RIESGOS" </t>
  </si>
  <si>
    <t>se evidencia correo electronico donde se aplica encuesta de monitoreo mapa de Riesgos el 20 de dieciembre de 2017.</t>
  </si>
  <si>
    <t>Se evidencia registros de asistencia de reuniones con los presidentes de Asociaciones de pensionados de Bogotá ,los días 14, 20 de Febrero y 16 de Marzo de 2016.
Segundo Cuatrimestre: Se evidencia en la página web, que el 10 de Agosto de 2017 , se citó el Director General del FONCEP, y los representantes de las asociaciones de pensionados con el propósito informar las acciones que adelanta la Entidad, escuchar y atender los requerimientos y brindar información de interés a los asistentes
Tercer Cuatrimestre 2017: Se evidencia formato de asisitencia: "Reunión representantes Asociaciones" el 12 de Octubre de 2017.
Se evidencia Fotografias del evento</t>
  </si>
  <si>
    <t>se evidencia un informe resultados, logros y dificultades de la Rendición de Cuentas</t>
  </si>
  <si>
    <r>
      <t>Se entrega LINK  http://www.foncep.gov.co/index.php/gestion-y-control/transparecia/informes-sdqs donde se encuentra INFORME PROCESO DE PQR’S, SDQS Y PETICIONES</t>
    </r>
    <r>
      <rPr>
        <sz val="9"/>
        <color rgb="FFFF0000"/>
        <rFont val="Calibri"/>
        <family val="2"/>
        <scheme val="minor"/>
      </rPr>
      <t xml:space="preserve"> </t>
    </r>
    <r>
      <rPr>
        <sz val="9"/>
        <rFont val="Calibri"/>
        <family val="2"/>
        <scheme val="minor"/>
      </rPr>
      <t>FEBRERO 2017 y se</t>
    </r>
    <r>
      <rPr>
        <sz val="9"/>
        <color rgb="FFFF0000"/>
        <rFont val="Calibri"/>
        <family val="2"/>
        <scheme val="minor"/>
      </rPr>
      <t xml:space="preserve"> </t>
    </r>
    <r>
      <rPr>
        <sz val="9"/>
        <color theme="1"/>
        <rFont val="Calibri"/>
        <family val="2"/>
        <scheme val="minor"/>
      </rPr>
      <t>puede evidenciar el comportamiento de los canales de atención en el mes de febrero de 2017 del FONCEP.    
Tercer Cutrimestre: Se entrega los informes de Gestión de  2017  d se puede evidenciar que en cada uno de los informes en el punto (2) "Canales de Interacción" se hace un diagnostico del comportamiento de los usuarios con respecto al uso  de los canales de interaccion con los que cuenta la Entidad.</t>
    </r>
  </si>
  <si>
    <t>Segundo Cuatrimestre: Se revisan listado de asistencia con tema de capacitación en Junio 2017
Tercer Cuatrimestre: Capacitación red Distrital de quejas-Taller evaluación Informes de PQRS-20 de Octubre de 2017.
*Capacitación Servicio al Cliente-abril de 2017: el 23 de Octubre -Taller de evaluación de la información reportada durante el primer semestre de 2017
Capacitación veeduria Distrital-  8 de noviembre de 2017. El objetivo de dicha reunión es retroalimentar las distintas observaciones que hemos recibido a través de la interacción con la Veeduría Distrital en distintos espacios sobre la operatividad del SDQS, además de apoyar a la Secretaría General para la optimización de esta herramienta; la actividad está orientada a todas
las entidades y contaremos con la participación del Delegado para la Atención de Quejas y
Reclamos,</t>
  </si>
  <si>
    <t>Se adjuntan evidencias de las capacitaciones en SIGEF, Veeduría y Entidades liquidadas, dando cumplimiento al objetivo propuesto. 
Segundo Cuatrimestre: Se revisan listado de asistencia con tema de capacitación en Mayo 2017, Bonos y cuotas partes y radicación.
Tercer Cuatrimestre: Se evidencian Capacitaciones :
1. Manejo de Radicaciones y SIGEF:  Acta SIGEF No.5 del  18 de Octubre de 2017.
2. Acta Nomina  No.7 : 23 de Octubre de 2017
3. ActaNo. 8  Capacitación área de pensiones del 25 de Octubre de 2017 
4. Acta No.6  Cartera Coactiva: 19 de Octubre de 2017.</t>
  </si>
  <si>
    <t xml:space="preserve">Se encuentra publicado en la página web hasta el mes de Octubre de 2017, Sin embargo se evidencia los informes  hasta el mes de diciembre </t>
  </si>
  <si>
    <t>Se encuentra publicado en la página web hasta el mes de Octubre de 2017, Sin embargo se evidencia los informes  hasta el mes de diciembre</t>
  </si>
  <si>
    <t xml:space="preserve">Se entrega LINK  http://www.foncep.gov.co/index.php/gestion-y-control/transparecia/informes-sdqs donde se encuentra INFORME PROCESO DE PQR’S, SDQS Y PETICIONES FEBRERO 2017 y se puede evidenciar el comportamiento de los canales de atención en el mes de febrero de 2017 del FONCEP.   
Tercer Cuatrimestre: En los informes de gestión realizados cada mes se evidencia un 
seguimiento a los canales establecidos legalmente:
1. FRONT
2. E.Mail
3. Call Center
4. PBX
5. SUPERCADE
Desde el mes de agosto se realizón un cambio en el informde de
seguimiento a los canales dando como opción:
1. Mensajero de la entidad
2. Mail
3. Escrito
4. Entrega personal
5. Empresa mensajeria
Además se hace referencia al correo electónico y SDQS al final
de cada informe 
Página de web hasta Octubre,Sin embargo se evidencia se evidencia el informe  hasta el mes de diciembre </t>
  </si>
  <si>
    <t>Se entrega LINK  http://www.foncep.gov.co/index.php/gestion-y-control/transparecia/informes-sdqs donde se evidencia el informe del primer trimestre de 2017 del FONCEP. 
Tercer Cuatrimestre:    En la página web  de la veeduría se evidencia los informe de Julio a Diciembre 2017.</t>
  </si>
  <si>
    <t>Se evidencia que los tres informes trimestrales cuentan con la formulación de acciones de mejora conforme a los resultados del informe trimestral de PQRS
Tambien se evidencia plan de mejoramiento que nacio de los seguimientos que realiza la Oficina de Control Interno.</t>
  </si>
  <si>
    <t xml:space="preserve"> Se adjunta evidencia en archivo consolidado del primer trimestre del 2017 y cumple con los parámetros establecidos  
Tercer Cuatrimestre: Base de datos en Excel realizando un reporte de seguimiento
De peticiones 
(Septiembre, octubre, noviembre) último cuatrimestre 2017</t>
  </si>
  <si>
    <t>Segundo Cuatrimestre 2017: Se ingresa a la página del FONCEP  y se evidencia  informe semestral  de PQRS.
Tercer Cuatrimestre: INFORME SEMESTRAL PQRS
Se cuenta con informes mensuales Julio-Noviembre de 2017 , El informe semestral se públicara una vez se tenga el informe de Diciembre.
Se anexan los informes de gestión de los meses 
Septiembre, octubre y noviembre 2017</t>
  </si>
  <si>
    <t xml:space="preserve"> Se adjunta evidencia en archivo consolidado del primer trimestre del 2017 y cumple con los parámetros establecidos  
Segundo Cuatrimestre: se evidencia monitoreo de términos y lineamientos especiales en el trámite de las peticiones durnate el primer semestre  2017.
Tecer Cuatrimestre : Los tèrminos y lineamientos para trámites de peticiones se encuentran dentro de
los informes de gestión en sus acciones de mejora o conclusiones y 
recomendaciones </t>
  </si>
  <si>
    <t>El contrato para la elaboración de las herramientas archivísticas terminó el 31 de diciembre de 2017, por tanto las herramientas entre ellas La Tabla de Control de Acceso-TCA está en proceso de revisión para su adopción</t>
  </si>
  <si>
    <t>Esta en el proceso de revisión para adopción de la TCA, una vez se surta este paso, se procederá a sacar el acto administrativo respectivo</t>
  </si>
  <si>
    <t xml:space="preserve">Se evidencia actas No. 1 y 2 donde se realizo seguimiento al  plan  de trabajo Gestores Éticos
</t>
  </si>
  <si>
    <t>Se adjunta evidencia del estado de implementación y acciones para el 2017.
Segundo Cuatrimestre: Se evidencia el informe  de seguimiento de proyectos del  II trimestre.
Tercer Cuatrimestre: Se realizó durante el periodo los borradores y la pre aprobación de la modificación de los estatutos de la entidad y el código de buen gobierno, y por otro lado la estructuración del reglamento de la junta directiva. Para ello se realizaron Juntas Directivas extraordinarias donde los documentos fueron estudiados y ajustados.
Esto fue socializado con la entidad por medio de capacitaciones y luego un resumen de las
presentaciones realizadas, esto con el fin de mostrar los resultados obtenidos e invitar a toda la comunidad a hacer parte del mismo.</t>
  </si>
  <si>
    <t xml:space="preserve">Actividades Incumplidas 
</t>
  </si>
  <si>
    <t>Se evidencia Informe de resultados
del monitoreo-El presente informe busca relacionar las situaciones de riesgo operativo que se hayan identificado durante la
recolección y revisión de insumos de monitoreo, a fin de garantizar la inclusión de las mismas en la
actualización del mapa de riesgos de la entidad.</t>
  </si>
  <si>
    <t xml:space="preserve">N.A </t>
  </si>
  <si>
    <t>Se evidencia actualización del procedimiento de PQRS  donde se incluye una política del canal  responsable de su recepcion y trámite.</t>
  </si>
  <si>
    <t>Se evidencia presentación donde se identifican los trámites, el número de trámites es consistente con la página web del FONCEP.</t>
  </si>
  <si>
    <r>
      <t>Se evidencia gestión En respuesta a los dispuesto en el Manual GEL v3.1, Numeral 1. Componente de elementos transversales, Actividad: Implementar un Sistema de Gestión de Seguridad de la Información, en el que determina en uno de sus ítems “Definir el inventario de activos de información”, página 43, la Entidad suscribió el contrato de prestación de servicios número 57 de 2017 con la unión temporal Consorcio de Seguridad 2017, cuyo objeto es “Desarrollar las actividades para la implementación del Modelo de seguridad y Privacidad de la Información — Fase 1, establecidas en el Manual de Gobierno en Línea”. El alcance detallado del objeto y las especificaciones técnicas de la ejecución del contrato se encuentran descritos en el Anexo Técnico del Contrato.</t>
    </r>
    <r>
      <rPr>
        <sz val="9"/>
        <color rgb="FFC00000"/>
        <rFont val="Calibri"/>
        <family val="2"/>
        <scheme val="minor"/>
      </rPr>
      <t xml:space="preserve"> </t>
    </r>
    <r>
      <rPr>
        <sz val="9"/>
        <rFont val="Calibri"/>
        <family val="2"/>
        <scheme val="minor"/>
      </rPr>
      <t>Sin embargo no se elabora acto administrativo ya que el nventario de Activos de Información se aprobó mediante la aceptación del contrato No 57.</t>
    </r>
  </si>
  <si>
    <t>Se realizaron varias reuniones con los enlaces nombrados para el tema de la actualización y registro de trámites por cada área responsables, con ellos se determino si el trámite pertenecía o no y el estado del mismo. Con ello se realizó una priorización de Alta, media o Baja según fuera el caso para actualizar los trámites. En el anexo se muestra la priorización junto con una justificación de la misma por cada trámite o procedimiento administrativo.</t>
  </si>
  <si>
    <t>Teniendo en cuenta los resultados de las encuestas se realizó un plan de mejoramiento de rendición de cuentas, donde las observaciones realizadas se plantean solucionar dentro de la iniciativa Diseño e Implementación del Modelo de servicio de FONCEP, donde se plantearán soluciones durante el diseño del modelo a las inconformidades de los grupos de interés identificados.</t>
  </si>
  <si>
    <t>Se identificó la estrategia de racionalización de trámites del 2017, enfocada en el trámite Cancelación Hipoteca. Su plan de acción fue documentado en la página 13 del PAAC 2017, componente Racionalización de trámites.</t>
  </si>
  <si>
    <t xml:space="preserve">La estrategia de racionalización sólo puede ser registrada en SUIT cuando el tramite en mención (Cancelación hipoteca) se encuentre registrado y aprobado. Teniendo en cuenta que la aprobación no depende del FONCEP pero tampoco fue finalizada, no se asigna porcentaje de cumplimiento pero debe retomarse la siguiente vigencia.
</t>
  </si>
  <si>
    <t xml:space="preserve">Se ingresa a la página del FONCEP  y se evidencia la actualización y socialización. </t>
  </si>
  <si>
    <t>Se evidencia informes de Gestión mensuales, donde  refleja estadisticas  de tiempos de espera, tiempos de atención y cantidad de ciudadanos atendidos.</t>
  </si>
  <si>
    <t>Actualmente el FONCEP viene realizando en su encuesta de satisfacción una
evaluación por parte de los ciudadanos en relación con los espacios físicos.
De lo anterior, se analiza que para los ciudadanos de un total de 996 ciudadanos que respondieron las encuestas, un total de 885 respondieron que son las instalaciones buenas o Excelentes, lo que arroja un total de 87% de satisfacción de nuestros ciudadanos en relación con el tema accesibilidad al medio físico espacios de servicio al ciudadano en la administración pública.</t>
  </si>
  <si>
    <t xml:space="preserve">I Cuatrimestre
II Cuatrimestre 
III Cuatrimestre </t>
  </si>
  <si>
    <t>I Cuatrimestre</t>
  </si>
  <si>
    <t>I Cuatrimestre
II Cuatrimestre</t>
  </si>
  <si>
    <t xml:space="preserve">II Cuatrimestre
III Cuatrimestre
</t>
  </si>
  <si>
    <t>III Cuatrimestre</t>
  </si>
  <si>
    <t>I Cuatrimestre
II Cuatrimestre
III Cuatrimestre</t>
  </si>
  <si>
    <t>Promedio de avance del componente</t>
  </si>
  <si>
    <t>II Cuatrimestre</t>
  </si>
  <si>
    <t xml:space="preserve">I Cuatrimestre
II Cuatrimestre
</t>
  </si>
  <si>
    <t xml:space="preserve">I Cuatrimestre
</t>
  </si>
  <si>
    <t xml:space="preserve">
III Cuatrimestre</t>
  </si>
  <si>
    <t xml:space="preserve">
II Cuatrimestre
</t>
  </si>
  <si>
    <t>I Cuatrimestre
III Cuatrimestre</t>
  </si>
  <si>
    <t xml:space="preserve">
II Cuatrimestre
III Cuatrimestre</t>
  </si>
  <si>
    <t>PLAN ANTICORRUPCION Y ATENCION AL CIUDADANO ENERO-DICIEMBRE 2017</t>
  </si>
  <si>
    <t xml:space="preserve">NESTOR RAUL HERMIDA </t>
  </si>
  <si>
    <t>Enero 15 de 2018</t>
  </si>
  <si>
    <t xml:space="preserve">Actividades Evaluadas (84)
</t>
  </si>
  <si>
    <r>
      <t xml:space="preserve">Se evidencia  dos aspectos a tener en cuenta en el análisis de los riesgos identificados:Probabilidad (estimación de la probabilidad de
su ocurrencia)  e Impacto(consecuencias que puede causar la materialización del riesgo) estimando estos dos aspectos obtenemos la calificaciòn del Riesgo.
1.Procedimientos para la medición del riesgo de corrupción.
*Probabilidad: Rara vez. Improbable,Posible,Probable, Casi seguro
* Impacto: Moderado, Mayor,  Catastrófico
*Se Determinó la zona  del riesgo inherente.(Zona de riesgo baja,Zona de riesgo moderada,Zona de riesgo alta,Zona de riesgo extrema
</t>
    </r>
    <r>
      <rPr>
        <b/>
        <sz val="9"/>
        <color theme="1"/>
        <rFont val="Calibri"/>
        <family val="2"/>
        <scheme val="minor"/>
      </rPr>
      <t>C</t>
    </r>
    <r>
      <rPr>
        <b/>
        <sz val="9"/>
        <rFont val="Calibri"/>
        <family val="2"/>
        <scheme val="minor"/>
      </rPr>
      <t>ONCLUSION</t>
    </r>
    <r>
      <rPr>
        <sz val="9"/>
        <rFont val="Calibri"/>
        <family val="2"/>
        <scheme val="minor"/>
      </rPr>
      <t>: Se evidencia la identificación y valoración  de acuerdo a la metodología establecida para tal fin -Manual de Riesgos y Guía para la Gestión del Riesgo de Corrupción 2015.</t>
    </r>
  </si>
  <si>
    <t>Para la evaluación del riesgo de Corrupción se determinó la naturaleza de los controles (preventivos,correctivos, detectivos),  criterios de medición (7 preguntas) , Evaluacion (SI,NO), determinar el riesgo residual. Se identificaron y evaluaron los controles de los riesgos de corrupción
CONCLUSION: Se evidencio se identificacron y valoraron  de acuerdo a la metodologia establecida para tal fin -Manual de Riesgos y Guia para la Gestión del Riesgo de corrupción 2015.</t>
  </si>
  <si>
    <t>Para la evaluación del riesgo de Corrupción se determinó la naturaleza de los controles (preventivos,correctivos, detectivos),  criterios de medición (7 preguntas) , Evaluacion (SI,NO), determinar el riesgo residual.
En la págna web de la Entidad se evidencia la versión final de la matriz de riesgos de corrupción.
CONCLUSION: Se muestra todos los riesgos de acuerdo a la metodologia establecida para tal fin -Manual de Riesgos y Guia para la Gestión del Riesgo de corrupción 2015.</t>
  </si>
  <si>
    <t xml:space="preserve">
Tercer Cuatrimestre ;  Se registraron 2 tramites  de los 6 programados
1. Tramite de Cesantias 
2. Auxilio Funerario 
En este parte se realizaron reuniones con Luz Ángela Tovar  por parte de la Subdirección de Prestaciones económicas para revisar los trámites y fue gestionado el Auxilio funerario, el cual tuvo inscripción el 20 de dic de 2017. </t>
  </si>
  <si>
    <t>Se evidencío el avance  de la implementación Fase de Interoperabilidad  y se evidencia Durante la vigencia 2017  actividades conducentes a facilitar la interoperabilidad de los sistemas de información</t>
  </si>
  <si>
    <t xml:space="preserve">Se evidencia pantallazo con el requerimiento de información de actualización de trámite, contesta la Sub dirección de Prestaciones Económicas que no hay cambios en los trámites del FONCEP.
 Se publica en la página web las actualizaciones de los trámites
</t>
  </si>
  <si>
    <t>La Oficina de Control Interno dio cumplimiento con la realización del los seguimiento del PACC, en las fecha establecida , el primer seguimiemto se publicará dentro de los diez (10) primeros días del mes de mayo. 
Se realiza seguimiento en el Plan anticorrupción componente 2</t>
  </si>
  <si>
    <t>Se evidencia en la pagina web información institucional, eventos como la feria de servicios, información sobre los canales de atención al ciudadano.
 Se evidencia en la pagina web información institucional, Información de eventos
*FONCEP atiende a asociaciones de pensionados 
*Celebración de las Personas de la Tercera Edad y del Pensionado
*Ciudadanos eligen sus temas en FONCEP AL AIRE, LA META ES VIVIR</t>
  </si>
  <si>
    <t xml:space="preserve">
En La página web se encuentra el link http://www.foncep.gov.co/index.php/preguntas-frecuentes.html
Contribuyendo a 
 mejorar nuestros servicios </t>
  </si>
  <si>
    <t xml:space="preserve">Se evidenció la aplicación del formato de encuesta eventos de participación Ciudadana y Rendición de Cuentas. 
Se recomienda la codificación del Formato con el fin de no generar copias no controladas.
Segundo Cuatrimestre: Se evidencia encuesta de percepción realizada en el mes de Julio de 2016, sin embargo de acuerdo a lo que argumenta la persona encargada que estas encuestas se realizaron por evento.
Cita con el Director - enviada 12 de mayo/2017
Feria de servicios interna - enviada 5 de julio/2017
Tercer Cuatrimestre: Se realiza encuesta de la campaña y evento de autocontrol  para anticorrupción 
LINK: https://docs.google.com/forms/d/e/1FAIpQLSe43oGyTLsSrUQ9GFNKXylW_NSV0JX6X5Id7nTkWaVxObFhzQ/viewform
Encuestas Página Web Emisión FONCEP Al Aire
http://www.foncep.gov.co/
Encuestas ferias de servicios interno y externo imágenes adjuntas como evidencia
</t>
  </si>
  <si>
    <t xml:space="preserve">En el Comité CAGEL del 030317 se  evidencia capacitación a los directivos asistentes enfocada en el proceso de Rendición de Cuentas, acorde con el Manual de Rendición de Cuentas.
 Se trabajó  en la cartilla de divulgación del 
Plan anticorrupción Y de atención al ciudadano, participación ciudadana
Y rendición de cuentas Se encuentra publicada en la Intranet
Se evidencia campaña de Autocontrol referente a la tranparencia cuyo lema es "el control eres tu, hazlo tu mismo" se firmo el Pacto por la transparencia.
De igual manera se realizo "loteria del riesgo" donde participaron todos los funcionarios 
</t>
  </si>
  <si>
    <t>Se evidencia Circular 006 del 29 de Diciembre del 2017 donde se oficializa la adopción del esquema de publicación en la pàgina web, en el vinculo denominado TRANSPARENCIA Y ACCESO A LA INFORMACIÓN PÚBLICA-Mapa de responsables de generar contenidos en la página web http://www.foncep.gov.co/index.php/gestion-y-control/transparecia.html</t>
  </si>
  <si>
    <t xml:space="preserve"> La accesibilidad busca que los trámites y servicios disponibles por medios electrónicos cuenten con las características necesarias para que toda la población pueda acceder a ellos, incluso aquella que se encuentra en situación de discapacidad. para el caso de FONCEP Se han realizado acciones para facilitar el acceso a la información  para personas con discapacidad visual (+ -), personas daltónicas, leguaje (español , ingles), permitiendo que los usuarios pueden percibir, entender, navegar, interactuar y contribuir con el sitio web. Esta pendiente personas con 100% de discapacidad visual y auditiva.  
El diseño de La pagina web es fácil de usar y comprender por quien la utiliza.
Se evidencia informe de seguimiento Plan GEL con relación al componente de accesibilidad y usabilidad.
Se adjunto la relación de las acciones establecidas en el componente de accesibilidad y usabilidad de la estrategia GEL para facilitar el acceso de la información</t>
  </si>
  <si>
    <t>Seguimiento Oficina de Control Interno - Corte a Diciembre 2017</t>
  </si>
  <si>
    <t>Promedio de avance  del Plan Anticorrupción (Enero-Diciembre 2017)</t>
  </si>
  <si>
    <t xml:space="preserve">Publicar la Matriz en la Página web </t>
  </si>
  <si>
    <t>Elaborar lista de chequeo de la implementación y actualización de la información de la Ley de
Transparencia y del Derecho de Acceso a la Información Pública Nacional</t>
  </si>
  <si>
    <r>
      <t xml:space="preserve">La Entidad adelantó con el liderazgo de la Oficina Asesora de Planeación, el proceso participativo de revisión y construccion  de sus riesgos,  Se realizaron algunas mesas de trabajo lideradas por la Oficina Asesora de Planeación con las áreas de la Entidad, para identificación de los riesgos de corrupción. permitiendo la actualizacion y construccion de estos.  
</t>
    </r>
    <r>
      <rPr>
        <sz val="9"/>
        <color rgb="FFFF0000"/>
        <rFont val="Calibri"/>
        <family val="2"/>
        <scheme val="minor"/>
      </rPr>
      <t/>
    </r>
  </si>
  <si>
    <t>Se evidencia la resolución 0050 de marzo de 2017 donde se conforma el grupo de gestores éticos del FONCEP, se videncia lista de asistencia capacitación a los gestores éticos el 27 de Abril de 2017.</t>
  </si>
  <si>
    <t>Riesgos de Corrupción</t>
  </si>
  <si>
    <t>Monitoreo</t>
  </si>
  <si>
    <t>Control Interno</t>
  </si>
  <si>
    <t>Procesos</t>
  </si>
  <si>
    <t>Riesgo</t>
  </si>
  <si>
    <t>Controles</t>
  </si>
  <si>
    <t>Acciones</t>
  </si>
  <si>
    <t>Periodo de
ejecución</t>
  </si>
  <si>
    <t>Registro o entregable</t>
  </si>
  <si>
    <t>Fecha</t>
  </si>
  <si>
    <t>Indicador</t>
  </si>
  <si>
    <t>Efectividad de los controles</t>
  </si>
  <si>
    <t>Acciones Adelantadas</t>
  </si>
  <si>
    <t>Gestión del Talento Humano</t>
  </si>
  <si>
    <t>Adulteración en los procesos de vinculación de personal</t>
  </si>
  <si>
    <t>Formato de identificación de cumplimiento de requisitos para nombramiento, firmado por la responsable del área de talento humano</t>
  </si>
  <si>
    <t>No se requieren por la Zona del Riesgo Residual</t>
  </si>
  <si>
    <t>30/06/2017
31/12/2017</t>
  </si>
  <si>
    <t>Verificar que los procesos de vinculación del semestre cuenten con el formato firmado</t>
  </si>
  <si>
    <t>-</t>
  </si>
  <si>
    <t xml:space="preserve">El control y la acción son adecuados para el proceso  y se acoplan para evitar la materialización del riesgo.
</t>
  </si>
  <si>
    <t>Durante la vigencia 2017, se evidencian 12 nombramientos con sus respectivos Formatos debidamente firmado de identificación de cumplimiento de requisitos para su respectivo nombramiento.
Cabe resaltar que en el aplicativo VISION se encuentra publicado el Formato FTGTH08-40 Versión 4 con fecha de aprobación Enero de 2016</t>
  </si>
  <si>
    <t>Alteración en la liquidación de los pagos de nómina de los funcionarios</t>
  </si>
  <si>
    <t xml:space="preserve">Revisión por muestreo de la liquidación de Nómina </t>
  </si>
  <si>
    <t>Actualizar el Procedimiento Liquidación y Pago de Nomina con Aportes incluyendo el control definido</t>
  </si>
  <si>
    <t>Procedimiento Liquidación y Pago de Nomina con Aportes actualizado</t>
  </si>
  <si>
    <t>Monitorear la cantidad y los resultados de los muestreos</t>
  </si>
  <si>
    <t>No. De errores identificados en la liquidación de nómina</t>
  </si>
  <si>
    <t xml:space="preserve">El control y la acción son adecuados para el proceso y se acoplan para evitar la materialización del riesgo. 
</t>
  </si>
  <si>
    <t>En la plataforma VISION se encuentra  el procedimiento Liquidación y Pago de Nomina con Aportes al Sistema de Seguridad Social. PRGTH08-06 del 2014.
Se evidenció control realizado a las novedades de la Liquidación de la Nómina, los cuales se realizan mediante actividades de revisión cruce de novedades y valores generados.</t>
  </si>
  <si>
    <t>Adulteración de las certificaciones laborales</t>
  </si>
  <si>
    <t>Revisión aleatoria de los documentos fuente de la certificación (nómina y/o Hojas de vida)</t>
  </si>
  <si>
    <t>Revisar y actualizar el procedimiento de vinculación con este control</t>
  </si>
  <si>
    <t>Procedimiento de vinculación actualizado</t>
  </si>
  <si>
    <t>El control y la acción son adecuados para el proceso y se acoplan para evitar la materialización del riesgo</t>
  </si>
  <si>
    <t>En la plataforma VISION se encuentra el procedimiento de vinculación con este control</t>
  </si>
  <si>
    <t>Planeación Financiera</t>
  </si>
  <si>
    <t xml:space="preserve">Asignación de recursos públicos para necesidades inexistentes o sobrevaloradas </t>
  </si>
  <si>
    <t>Aprobación y seguimiento del Plan Anual de Adquisiciones a través del Comité de Contratación del FONCEP</t>
  </si>
  <si>
    <t>Evaluar iniciativa de revisión de contrataciones de grandes cuantías en la Junta Directiva</t>
  </si>
  <si>
    <t>Jefe Oficina Asesora de Planeación</t>
  </si>
  <si>
    <t>Informe de seguimiento del proyecto Gobierno Corporativo</t>
  </si>
  <si>
    <t>Quincenal</t>
  </si>
  <si>
    <t xml:space="preserve">Citación y documentación de actas del comité </t>
  </si>
  <si>
    <t>Jefe Oficina Asesora Jurídica</t>
  </si>
  <si>
    <t>El control y la acción son adecuados para el proceso y se acoplan para evitar la materialización del
riesgo</t>
  </si>
  <si>
    <t>Se evidencia el seguimiento del  Plan Anual de Adquisiciones a través del Comité de Contratación del FONCEP. El Plan Anua de Adquisiciones fue aprobado mediante Comité de Contratación y registrado y publicado en el Sistema SECOP II.</t>
  </si>
  <si>
    <t>Administración de Activos</t>
  </si>
  <si>
    <t>Detrimento patrimonial en la compra y venta bienes y/o elementos.</t>
  </si>
  <si>
    <t xml:space="preserve">Aplicación de procesos y procedimientos definidos para la administración de activos </t>
  </si>
  <si>
    <t>Definición y actualizaciones del Plan de adquisiciones del FONCEP para aprobación del Comité de Contratación</t>
  </si>
  <si>
    <t>Cada que se requiera
Comité quincenal</t>
  </si>
  <si>
    <t>Responsable Área Administrativa</t>
  </si>
  <si>
    <t>Actas de Comité de Contratación</t>
  </si>
  <si>
    <t>Seguimiento del Plan de Adquisiciones en Comité de Contratación</t>
  </si>
  <si>
    <t xml:space="preserve">El control mitiga el riesgo, sin embargo las acciones no son suficientes para evitar la materialización del riesgo.
Es necesario adicionar acciones con el fin de mejorar y controlar  el inventario de bienes muebles e inmuebles del FONCEP
</t>
  </si>
  <si>
    <t>Se evidencia el seguimiento del  Plan Anual de Adquisiciones a través del Comité de Contratación del FONCEP. El Plan Anual de Adquisiciones fue aprobado mediante Comité de Contratación y registrado y publicado en el Sistema SECOP II.</t>
  </si>
  <si>
    <t>Aplicar las directrices dadas por Colombia Compra Eficiente y las contempladas en el Decreto 1510 de 2013</t>
  </si>
  <si>
    <t>Documentación del proceso por Colombia compra</t>
  </si>
  <si>
    <t>Procedimiento documentado</t>
  </si>
  <si>
    <t>El control mitiga el riesgo, sin embargo las acciones no son suficientes. 
Es necesario establecer acciones  donde se atienda los requerimientos de mantenimiento con el fin de mantener los bienes en buenas condiciones para su perfecto funcionamiento.</t>
  </si>
  <si>
    <t xml:space="preserve">
Se proyecta definir y poner en marcha una herramienta que permita identificar todas las solicitudes de mantenimiento de los bienes muebles e inmuebles para generar una trazabilidad que permita desarrollar una estrategia de mantenimiento correctivo y preventivo programado, de igual forma efectuar seguimiento sobre las acciones efectuadas.
Actualmente se estan aplicando las directrices dadas por Colombia Compra Eficiente para los procesos de documentación.
</t>
  </si>
  <si>
    <t>Gestión Documental</t>
  </si>
  <si>
    <t>Uso de expedientes de clasificación confidencial o reservada de la entidad, funcionarios y/o afiliados, en busca de un beneficio propio.</t>
  </si>
  <si>
    <t>Socializar las Políticas  y/o lineamientos relacionados  con la lucha anticorrupción  e  idearios éticos del  Distrito  Capital.</t>
  </si>
  <si>
    <t>Evaluar la pertinencia de incluir una política o acuerdo de confidencialidad para los funcionarios con acceso a la información</t>
  </si>
  <si>
    <t>Responsable área administrativa</t>
  </si>
  <si>
    <t>Política de Gestión Documental</t>
  </si>
  <si>
    <t>Trimestral</t>
  </si>
  <si>
    <t>Seguimiento Proyecto de Infraestructura Física y Locativa - Componente Gestión Documental</t>
  </si>
  <si>
    <t>El control y la acción es pertinente para mitigar el riesgo.
Sin embargo la Acción del Monitoreo no esta relacionado con el riesgo identificado o no es muy claro .
Se recomienda generar un documento que permita evidenciar el manejo que se les dará a estos expedientes. 
De igual manera se recomienda generar una acción donde se Sensibilice  a los funcionarios responsables sobre el manejo de esta información y  los lineamientos establecidos para dicho fin y su estricto cumplimiento.</t>
  </si>
  <si>
    <t xml:space="preserve">
El Fondo de Prestaciones, Cesantías y Pensiones – FONCEP ha establecido dentro de su Sistema de Gestión integral las actividades, controles y seguimientos necesarios para un manejo y organización eficaz de la documentación producida y recibida por la Entidad estableciendo los lineamientos y controles necesarios para garantizar la consulta, conservación, preservación y utilización de la memoria institucional.
De acuerdo a esto se publicó la Politica de Gestión Documental y su respectiva socialización se realizó en el mes de septiembre de 2017 para todos los funcionarios del FONCEP. 
Procedimiento
CÓDIGO: CRT-GSI-GDO001 
VERSIÓN: 002  
FECHA DE APROBACIÓN: Diciembre de 2016 
CARACTERIZACIÓN PROCESO 
GESTIÓN DOCUMENTAL 
</t>
  </si>
  <si>
    <t>Gestión de Operaciones Financieras</t>
  </si>
  <si>
    <t>Manipulación o alteración de las órdenes de pago a terceros</t>
  </si>
  <si>
    <t xml:space="preserve">Designación de supervisores e interventores con obligaciones y responsabilidades con el fin de que en la materia de contratos verifiquen el cumplimiento del objeto contractual y de las obligaciones contractuales. </t>
  </si>
  <si>
    <t xml:space="preserve">El control no se acopla al Riesgo, por lo tanto se recomienda se analice el riesgo para determina un control efectivo que evite la materialización del riesgo </t>
  </si>
  <si>
    <t>No se evidencia responsable</t>
  </si>
  <si>
    <t>Manipular o alterar los archivos planos para pago de nómina de pensionados en novedades o cuentas bancarias</t>
  </si>
  <si>
    <t xml:space="preserve">Validación de los archivos planos para pago contra los archivos del área solicitante
</t>
  </si>
  <si>
    <t>Actualización del procedimiento Pago de Nómina de pensionados, con el fin de coordinar actividades y tiempos entre áreas.</t>
  </si>
  <si>
    <t>Responsable Área de Tesorería</t>
  </si>
  <si>
    <t>Procedimiento actualizado: Pago de Nómina de pensionados</t>
  </si>
  <si>
    <t>En cuanto al  control, se  recomienda  volver a redactarlo  no es entendible, se sugiere el siguiente:  Validación de los archivos planos para pago contra los archivos (excel) enviados por el grupo funcional de Nómina.</t>
  </si>
  <si>
    <t>Actualmente se está en proceso de levantamiento de procedimiento en conjunto con la Oficina de Planeación y Control  (Avance 10%)</t>
  </si>
  <si>
    <t>Proyecto MSPI: Implementación de política de Cifrado de archivos</t>
  </si>
  <si>
    <t>Jefe Oficina de Informática y Sistemas</t>
  </si>
  <si>
    <t>Archivos cifrados</t>
  </si>
  <si>
    <t>El control y la acción son adecuados para el proceso  y se acoplan para evitar la materialización del riesgo.</t>
  </si>
  <si>
    <t>N.A</t>
  </si>
  <si>
    <t>Gestión de PQRS</t>
  </si>
  <si>
    <t>Inexistencia o falta de divulgación de canales de reporte de denuncia interna y externa</t>
  </si>
  <si>
    <t>Seguimiento a la gestión de la Entidad y del Sector en cuanto a la tiempos de atención al ciudadano</t>
  </si>
  <si>
    <t>Divulgación en Página Web de los canales de atención y en páginas estatales y de entes de control</t>
  </si>
  <si>
    <t>Permanente</t>
  </si>
  <si>
    <t>Área Servicio al ciudadano</t>
  </si>
  <si>
    <t>Publicación Página Web</t>
  </si>
  <si>
    <t>última día hábil del mes siguiente</t>
  </si>
  <si>
    <t xml:space="preserve">Informe de Canales de Atención y de PQRS que incluye Denuncias </t>
  </si>
  <si>
    <t>El control no se asocia al riesgo identificado, por lo tanto se recomienda analizarlo nuevamente. 
Las acciones se acoplan al riesgo, con el fin de evitar la materialización del riesgo.</t>
  </si>
  <si>
    <r>
      <t xml:space="preserve">Se evidencia en la página web, el Sistema Distrital de Quejas y Soluciones – SDQS,  que es una herramienta virtual por la cual se podrá interponer quejas, reclamos, solicitudes de información, consultas, sugerencias, felicitaciones, </t>
    </r>
    <r>
      <rPr>
        <b/>
        <sz val="9"/>
        <color theme="1"/>
        <rFont val="Tahoma"/>
        <family val="2"/>
      </rPr>
      <t>denuncias por corrupción</t>
    </r>
    <r>
      <rPr>
        <sz val="9"/>
        <color theme="1"/>
        <rFont val="Tahoma"/>
        <family val="2"/>
      </rPr>
      <t>, que puedan afectar los intereses de la comunidad, con el objeto de qué las entidades Distritales emitan una respuesta oportuna, o den inicio a una actuación administrativa según sea el caso.
Se realizo un relacionamiento directo con la plataforma SDQS mediante la cual actualmente existe una interfaz con el aplicativo SIGEF, este se utiliza para realizar recepcion de denuncias por actos de corrupción.</t>
    </r>
  </si>
  <si>
    <t>Omisión de PQRS reportadas por las partes interesadas</t>
  </si>
  <si>
    <t>Publicación de los informes de gestión de la Entidad y del Sector (Cantidad de PQRS presentadas y tiempos de respuesta)</t>
  </si>
  <si>
    <t>Mensual - Cada que se requiera</t>
  </si>
  <si>
    <t>Comunicaciones periódicas para las áreas encargadas de gestión de PQRS</t>
  </si>
  <si>
    <t xml:space="preserve">Indicador de oportunidad de respuesta a PQRS
</t>
  </si>
  <si>
    <t>los controles  son suficiente para evitar la materialización del riesgo, sin embargo el indicador no se acopla ni esta relacionado con el riesgo,ni con el control</t>
  </si>
  <si>
    <t xml:space="preserve">Se evidencia los  Informes de PQRS en la pagina web corrrespondiente a 2017, estos informes relacionan las cantidad de solicitudes radicadas y contestadas por los ciudadanos.
Realizacionado con la Sistematización de la recepción de PQRS a través de SIGEF y SDQS actualmente se encuentra en producción.
</t>
  </si>
  <si>
    <t>Sistematización de la recepción de PQRS a través de SIGEF y SDQS</t>
  </si>
  <si>
    <t xml:space="preserve">Informes de PQRS </t>
  </si>
  <si>
    <t>Gestión de Comunicaciones</t>
  </si>
  <si>
    <t>Bajos niveles de publicación, calidad y autenticidad de la información de la Entidad en los canales obligatorios de comunicación</t>
  </si>
  <si>
    <t>Revisión anual de los requerimientos de la Ley de Transparencia 1712 con la información mínima a publicar.</t>
  </si>
  <si>
    <t>Documentación del Plan Anual de Comunicaciones</t>
  </si>
  <si>
    <t>Responsable Comunicaciones</t>
  </si>
  <si>
    <t>Plan de comunicaciones</t>
  </si>
  <si>
    <t>Seguimiento al Plan de Comunicaciones</t>
  </si>
  <si>
    <t>Cumplimiento del plan de comunicaciones (acciones ejecutadas/acciones programadas)</t>
  </si>
  <si>
    <t xml:space="preserve">El control es adecuado para el proceso 
. Sin embargo la acción no es suficiente  para evitar la materialización del riesgo identificado, se recomienda que se tenga en cuenta no solo el seguimiento del  plan de comunicaciones si no tambien ,acciones direccionadas a verificar la calidad y autenticidad de la información respaldada por uno de los responsable que la emite, lo mismo  que  acciones que tenga que ver con la implemenentación de la Estrategia de Gobierno en línea </t>
  </si>
  <si>
    <t>Se evidencia Acta de comité del SIG, con fecha de abril de 2017, donde se aprueba el Plan de comunicaciones.
Se verifico el cumplimiento del Plan de Comunicaciones aprobado en abril de 2017 en el cual se evidencia un avance del 90%</t>
  </si>
  <si>
    <t>Administración de Cesantías</t>
  </si>
  <si>
    <t>Radicación de documentación falsa o alterada para el pago de cesantías</t>
  </si>
  <si>
    <t>Validar con la entidad empleadora el trámite de la cesantía</t>
  </si>
  <si>
    <t>Revisión por parte del responsable del área de Cesantías</t>
  </si>
  <si>
    <t>Responsable área Cesantías</t>
  </si>
  <si>
    <t>No. de trámites con validación del radicador/No. de trámites revisados</t>
  </si>
  <si>
    <t>El control es adecuado para el proceso y se acopla para evitar la materialización del riesgo.</t>
  </si>
  <si>
    <t>Se evidencia la efectividad del control, teniendo en cuenta que se realiza la validación de la información con las entidades empleadoras en el tramite de cesantias, asi como tambien se requiere la documentación con firmas originales. Esta documentación es consignada en el expediente respectivo.</t>
  </si>
  <si>
    <t>Solicitud de cobros o recibir beneficios económicos por la aceleración del pago de una cesantía</t>
  </si>
  <si>
    <t>3.3.1 Realizar capacitaciones internas sobre anticorrupción, transparencia y rendición de cuentas (PAAC)</t>
  </si>
  <si>
    <t>01/02/2017 - 31/12/2017</t>
  </si>
  <si>
    <t>Oficina Asesora de Planeación
Atención al Ciudadano</t>
  </si>
  <si>
    <t>Primeros 5 días hábiles de cada mes</t>
  </si>
  <si>
    <t>Seguimiento a los tiempos de respuesta de los trámites de cesantías</t>
  </si>
  <si>
    <t>Oportunidad en el pago de cesantías según el tiempo establecido (de gestión)</t>
  </si>
  <si>
    <t>El control y las acciones son adecuados para el proceso y se acoplan para evitar la materialización del riesgo.</t>
  </si>
  <si>
    <r>
      <t xml:space="preserve">Para este corte se está adelantando la elaboración de piezas gráficas y una cartilla virtual que consolida tips de estos temas, se realizó la propuesta de las piezas y se solicitó la elaboración a Comunicaciones. </t>
    </r>
    <r>
      <rPr>
        <sz val="9"/>
        <rFont val="Tahoma"/>
        <family val="2"/>
      </rPr>
      <t xml:space="preserve">Se realiza el seguimiento a los tiempos de respuesta de los trámites de cesantías a través del indicador, el cual el pago se hace alrededor de los 9 días habiles.
De igual forma los funcionarios de la oficina de cesantias tienen cero contacto con el público efectuando los correspondientes controles </t>
    </r>
  </si>
  <si>
    <t>Gestión Contractual</t>
  </si>
  <si>
    <t>Elaboración de contratos que no se ajusten a la necesidad de contratación inicial o aprobada por la instancia correspondiente</t>
  </si>
  <si>
    <r>
      <t>Evaluar iniciativa de revisión de contrataciones de grandes cuantía</t>
    </r>
    <r>
      <rPr>
        <sz val="9"/>
        <color rgb="FFFF0000"/>
        <rFont val="Tahoma"/>
        <family val="2"/>
      </rPr>
      <t>s</t>
    </r>
    <r>
      <rPr>
        <sz val="9"/>
        <color theme="1"/>
        <rFont val="Tahoma"/>
        <family val="2"/>
      </rPr>
      <t xml:space="preserve"> en la Junta Directiva</t>
    </r>
  </si>
  <si>
    <t>En cuanto al control es efectivo, primero  por que de acuerdo a lo que argumentan los responsables no se ha materializado y segundo por que el Plan Anual de Adquisiciones es una herramienta que facilita la identificación , el registro, programación y divulgación de las  necesidades de bienes, obras y servicios</t>
  </si>
  <si>
    <t xml:space="preserve">
Esta acción está programada al finalizar el año, la cual se desarrollará con la contratación de un experto para su implementación.
También se evidencia que  FONCEP realizó un convenio con Colombia Compra Eficiente, en el cual la entidad a partir del próximo año tendrá la funcionalidad del PAA en el SECOP II,  que permite hacer un seguimiento cercano a su planeación y ejecución, y tener visible las diferentes versiones del PAA para hacer seguimiento a los cambios realizados durante el año.</t>
  </si>
  <si>
    <t xml:space="preserve">Favorecimiento a contratistas para la adjudicación de contratos </t>
  </si>
  <si>
    <t>Estudios previos revisados por la Oficina Asesora Jurídica</t>
  </si>
  <si>
    <t>Estudios previos en SECOP disponibles a discusión por parte de los oferentes aplica para procesos abiertos</t>
  </si>
  <si>
    <t>Jurídica</t>
  </si>
  <si>
    <t>Trazabilidad en SECOP</t>
  </si>
  <si>
    <t xml:space="preserve">Citación y documentación de actas del Comité </t>
  </si>
  <si>
    <t xml:space="preserve">El control es adecuado para el proceso  y se acopla para evitar la materialización del riesgo. Sin embargo se recomienda que se realice seguimiento y control de la supervisión de los contratos y de la liquidación </t>
  </si>
  <si>
    <r>
      <t xml:space="preserve">*Los estudios previos son elaborados por el dueño de la necesidad, sin embargo éstos son revisados por la OAJ, con el fin de garantizar que se cumpla con los principios de la contratación y se encuentren acorde con la normatividad legal vigente. Adicional y de acuerdo a lo argumentado por OAJ, todos los procesos de contratación son expuestos en  el Comité de Contratación el cual se lleva a cabo cada 15 días, con  base en las decisiones que  se tomen en dicho comité, se adelantan los procesos de contratación. Como evidencia se adjuntan las actas del Comité de Contratación.
*Adicional a lo anterior, es importante señalar, que para los casos de contratación de prestación de servicios profesionales y/o apoyo a la gestión, deberá tenerse en cuenta para la determinación del pago de honorarios, la resolución 061 de 2016 emitida para el Director General del FONCEP. 
*Existe trazabilidad en el SECOP </t>
    </r>
    <r>
      <rPr>
        <b/>
        <sz val="9"/>
        <color rgb="FFFF0000"/>
        <rFont val="Tahoma"/>
        <family val="2"/>
      </rPr>
      <t xml:space="preserve">
</t>
    </r>
    <r>
      <rPr>
        <b/>
        <sz val="9"/>
        <rFont val="Tahoma"/>
        <family val="2"/>
      </rPr>
      <t>*</t>
    </r>
    <r>
      <rPr>
        <sz val="9"/>
        <rFont val="Tahoma"/>
        <family val="2"/>
      </rPr>
      <t xml:space="preserve">Para realizar seguimiento y control al Plan Anual de Adquisiciones (PAA), cada 15 días, se reúne el Comité de Contratación. En este Comité se ponen a consideración las propuestas de  modificación  a que haya lugar en el PAA, con base en la información remitida por los dueños de la necesidad. Es así como con base en la recomendación emitida por el comité, la Dirección General decide aceptar o rechazar la modificación propuesta. 
Se evidencian las actas del Comité de Contratación.
Se evidencia que  la caracterización  de gestión contractual se actualizo  contemplando las políticas de operación del proceso, la aplicación de las directrices dadas por Colombia Compra Eficiente y las contempladas en el Decreto 1510 de 2013,  se establece como política de operación del proceso, ejecutar la selección de los contratistas, dando prioridad a los lineamientos del Sistema de Compras Públicas de Colombia (Colombia Compra Eficiente) </t>
    </r>
  </si>
  <si>
    <t xml:space="preserve">Ofrecimiento y pago de sobornos a funcionarios públicos para favorecer a contratistas </t>
  </si>
  <si>
    <t>Solicitar y revisar documentación mínima obligatoria para el seguimiento y cierre de los contratos (informes y evidencias)</t>
  </si>
  <si>
    <t>El control es adecuado para el proceso  y se acopla para evitar la materialización del riesgo</t>
  </si>
  <si>
    <t xml:space="preserve">De acuerdo a lo argumentado por OAJ, el FONCEP realiza la liquidación de contratos cuando hay lugar, con el fin de determinar si las obligaciones contractuales fueron cumplidas en su totalidad y realiza seguimiento a los plazos establecidos para la liquidación, mediante la base de datos de contratación, la cual es administrada y monitoreada por un profesional especializado del área de contratación.
En aquellos casos en los cuales se requiere la liquidación del contrato, se elabora el acta de liquidación del mismo en los plazos establecidos la cual es firmada por las partes y posteriormente incorporada en el expediente contractual respectivo. </t>
  </si>
  <si>
    <t>Dentro de las políticas de operación del proceso de gestión contractual, se da como  prioridad a los lineamientos del Sistema de Compras Públicas de Colombia (Colombia Compra Eficiente).
Asegurando el acceso a la información y dando cumplimiento al principio de transparencia, el FONCEP pone a disposición de los proveedores y el público en general, en la plataforma SECOP y en la página de la entidad. 
FONCEP realizó un convenio con Colombia Compra Eficiente, en el cual la entidad a partir del próximo año, se compromete a publicar sus procesos de contratación en la plataforma SECOP II. Para tal fin  los funcionarios y colaboradores de la entidad, asisten a 10 capacitaciones dictadas por el Sistema de Compras Públicas de Colombia (Colombia Compra Eficiente), en las cuales además de explicar el funcionamiento de la plataforma y poner a su disposición manuales, guías y documentos, se les socializa a sus participantes, las políticas orientadas hacia la lucha contra la corrupción.</t>
  </si>
  <si>
    <t>Servicio al Ciudadano</t>
  </si>
  <si>
    <t>Presentar conductas u ofrecer acuerdos indebidos por parte del servidor público hacia el ciudadano</t>
  </si>
  <si>
    <t>Evaluaciones de desempeño a servidores de atención al ciudadano</t>
  </si>
  <si>
    <t>Primeros 10 días hábiles del mes siguiente</t>
  </si>
  <si>
    <t>Contratista
área de Servicio al ciudadano</t>
  </si>
  <si>
    <t>Informe de actividades del contratista</t>
  </si>
  <si>
    <t>Finalizando el mes siguiente del informe</t>
  </si>
  <si>
    <t>Revisión del informe y toma de acciones correctivas o preventivas, si se requiere</t>
  </si>
  <si>
    <t>el control es efectivo evitando materizalizar el riesgo</t>
  </si>
  <si>
    <t>Se realizó evaluación de desempeño en el mes de julio a agentes de contact center call (3), agente de back office (1) agente de back office .área de pensiones(1), agente de cintact center-PBX (1), agente de contact center-SUPERCADE(1), agente de contact centerdigiturno(1), además, se realizó capacitaciones por parte de Conalcrédito en servicio al cliente y conservación auditiva y cuidado de la voz en el mes de abril 
Se realizaron las evaluaciones de desempeño a fecha octubre de 2017</t>
  </si>
  <si>
    <t>Evaluación Independiente</t>
  </si>
  <si>
    <t>Manipulación de informes de auditoría para favorecimiento a implicados o responsables.</t>
  </si>
  <si>
    <t>Aplicación de procesos y procedimientos definidos por la Oficina de Control Interno</t>
  </si>
  <si>
    <t>Reunión para definir directrices para el desarrollo de auditorias internas</t>
  </si>
  <si>
    <t>Mensual</t>
  </si>
  <si>
    <t>Equipo Auditor</t>
  </si>
  <si>
    <t xml:space="preserve">Acta de reunión </t>
  </si>
  <si>
    <t xml:space="preserve">Se realizan actas de reunión para definir directrices para el desarrollo de auditorias internas por parte del Jefe de control Interno </t>
  </si>
  <si>
    <t>Fuga de información o evidencias de carácter reservada del área o entregada por otras áreas.</t>
  </si>
  <si>
    <t>Construcción de expedientes físicos y virtuales por auditoria</t>
  </si>
  <si>
    <t>Verificación de los expedientes al finalizar la Auditoria Interna</t>
  </si>
  <si>
    <t>Expediente físico y virtual</t>
  </si>
  <si>
    <t xml:space="preserve">Se verifica  los expedientes (archivos y evidencias) al finalizar la Auditoria Interna, se anexan  en magnético en la carpeta compartida, se está esperando la actualización de las TRD para determinar que documentos van incluidos en la carpeta física, mientras se actualiza , se esta dejando en estas carpetas las comunicaciones y actas </t>
  </si>
  <si>
    <t>Gestión de Control Disciplinario</t>
  </si>
  <si>
    <t>Existencia de fallos que favorezcan a personas en particular.</t>
  </si>
  <si>
    <t>Revisión jerárquica de los expedientes y de la normatividad interna</t>
  </si>
  <si>
    <t>Cada que se ejecute el proceso</t>
  </si>
  <si>
    <t>Realizar copias de seguridad de los expedientes</t>
  </si>
  <si>
    <t>Responsable Control Disciplinario</t>
  </si>
  <si>
    <t>Número de investigaciones disciplinarias del FONCEP</t>
  </si>
  <si>
    <t xml:space="preserve">El control es efectivo pero no es suficiente , con el fin de reforzarlo y evitar materialización  del riesgos se recomienda  generar acciones relacionadas con el  cumplimiento de la ley  734 de 2002 y demás disposiciones legales vigentes, con relación a las etapas adelantadas dentro del proceso disciplinario.
 *Seguimiento de  actividades desarrolladas en el procedimiento disciplinario que se  registren en el Sistema de Información Interno Disciplinario del Distrito Capital. 
* Cumplimiento del procedimiento estandarizado </t>
  </si>
  <si>
    <t>Control Interno Disciplinario argumenta la revisión Jerarquica de cada una de  las Decisiones tomadas, de acuerdo a la normatividad aplicada . Se evidencia 19 investigaciones disciplinarias en el trascurso 2017, y de acuerdo a lo que argumenta la Profesional encargada se estan llevando los documentos en mágnetico mientras se culmina. luego se sube al  sistema Distrital de Información disciplinario.</t>
  </si>
  <si>
    <t>Exceder las facultades legales en los fallos</t>
  </si>
  <si>
    <t>Gestión de Servicios de Información</t>
  </si>
  <si>
    <t>Acceso o manejo indebido de información clasificada o reservada</t>
  </si>
  <si>
    <t>Actualización de las TRD de los procesos incluyendo el requisito de información de reservada o clasificada</t>
  </si>
  <si>
    <t>Responsable Gestión Documental</t>
  </si>
  <si>
    <t xml:space="preserve">TRDs actualizadas </t>
  </si>
  <si>
    <t>Seguimiento al Plan Operativo de Gestión Documental</t>
  </si>
  <si>
    <t>Porcentaje de Avance en la actualización</t>
  </si>
  <si>
    <t>El control se acopla al Riesgo,  evitando su materializaciòn.
Se recomienda socialización a los servidores de los lineamientos establecidos para el manejo de esta información.</t>
  </si>
  <si>
    <t xml:space="preserve">
Proceso de Contratación SAMC-04-2017 cuyo objeto es prestar los servicios de apoyo a la gestión documental en cuanto a la elaboración e implementación de las herramientas archivísticas de la entidad.
Una de las actividades es la Actualización de las TRD, en donde se debe tener en cuenta la guía de elaboración y actualización emitida por el Archivo de Bogotá donde a su vez, se debe realizar o actualizar el Cuadro de Caracterización Documental el cual es base para la elaboración del índice de información clasificada y reservada.
No tiene clasificado el tipo de informacion si es reservada o clasificada esta se encuentra en la TCA (Tabla de Control de Acceso) donde se encuentra todos los documentos actualizados.
</t>
  </si>
  <si>
    <t>Pérdida, manipulación o adulteración de los activos de información de la entidad</t>
  </si>
  <si>
    <t>Aplicación de procesos y procedimientos del proceso de Gestión de Servicios de Información</t>
  </si>
  <si>
    <t>Definición y ejecución del proyecto Implementación del Modelo de Seguridad y Privacidad de la Información para fortalecer las prácticas actuales</t>
  </si>
  <si>
    <t>2016-2020</t>
  </si>
  <si>
    <t>Seguimiento al Plan de Acción del proyecto</t>
  </si>
  <si>
    <t>Seguimiento al avance y entregables del proyecto de Implementación del Modelo de Seguridad y Privacidad de la Información</t>
  </si>
  <si>
    <t>Avance del proyecto   Implementación del Modelo de Seguridad y Privacidad de la Información</t>
  </si>
  <si>
    <t>Los controles son adecuados para el proceso y se acoplan para evitar la materialización del riesgo.</t>
  </si>
  <si>
    <t xml:space="preserve">
De conformidad con lo argumentado por la Oficina de Sistemas, el Foncep firmo el contrato 57 de 2017 con la Union Temporal Consorcio de Seguridad 2017 el cual inicio actividades en el mes de febrero de 2017, el objeto del contrato fue realizar proyecto de Implementacion del Modelo de Seguridad y Privacidad de la Información. De acuerdo a esto se evidención Informe Final de Entrega del Proyecto, Acta de Aceptación del mismo y Acta de Liquidación con un desarrollo del proyecto del 100%. De igual forma se realizo contratación de personal con el fin de continuar con la implemetación, análisis de riesgos y generación de acciones y controles del MSPI en Foncep.</t>
  </si>
  <si>
    <t>Construcción del inventario de activos de información</t>
  </si>
  <si>
    <t>Inventario de Activos de Información</t>
  </si>
  <si>
    <t xml:space="preserve">Los controles son adecuados para el proceso y se acoplan para evitar la materialización del riesgo.sin embargo se sugiere incluir tambien como responsable Gestión documental y generar sus respectivos controles que para este caso sería la utilización del  formato de préstamo de expedientes </t>
  </si>
  <si>
    <t>Se evidencia Inventario de Activos de Información, analisis de riesgos, planes de mitigación y aplicación.</t>
  </si>
  <si>
    <t xml:space="preserve">Recibir "coimas" para modificar resultados de auditorias internas </t>
  </si>
  <si>
    <t xml:space="preserve">Se realizan actas de reunión para definir directrices para el desarrollo de auditorias internas por parte del Jefe de control Interno, adicional en las auditorías se realizan acta de Apertura y de Cierre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</si>
</sst>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d&quot; de &quot;mmmm&quot; de &quot;yyyy;@"/>
    <numFmt numFmtId="165" formatCode="0.0%"/>
  </numFmts>
  <fonts count="3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b/>
      <sz val="11"/>
      <name val="Calibri"/>
      <family val="2"/>
    </font>
    <font>
      <b/>
      <sz val="11"/>
      <name val="Calibri"/>
      <family val="2"/>
      <scheme val="minor"/>
    </font>
    <font>
      <sz val="9"/>
      <color theme="1"/>
      <name val="Calibri"/>
      <family val="2"/>
      <scheme val="minor"/>
    </font>
    <font>
      <sz val="9"/>
      <name val="Calibri"/>
      <family val="2"/>
      <scheme val="minor"/>
    </font>
    <font>
      <b/>
      <sz val="9"/>
      <name val="Calibri"/>
      <family val="2"/>
      <scheme val="minor"/>
    </font>
    <font>
      <b/>
      <sz val="8"/>
      <name val="Calibri"/>
      <family val="2"/>
      <scheme val="minor"/>
    </font>
    <font>
      <b/>
      <sz val="9"/>
      <color theme="1"/>
      <name val="Calibri"/>
      <family val="2"/>
      <scheme val="minor"/>
    </font>
    <font>
      <sz val="9"/>
      <color rgb="FFFF0000"/>
      <name val="Calibri"/>
      <family val="2"/>
      <scheme val="minor"/>
    </font>
    <font>
      <sz val="9"/>
      <color theme="5"/>
      <name val="Calibri"/>
      <family val="2"/>
      <scheme val="minor"/>
    </font>
    <font>
      <sz val="9"/>
      <color rgb="FF222222"/>
      <name val="Calibri"/>
      <family val="2"/>
      <scheme val="minor"/>
    </font>
    <font>
      <b/>
      <sz val="12"/>
      <color theme="1"/>
      <name val="Arial Narrow"/>
      <family val="2"/>
    </font>
    <font>
      <b/>
      <sz val="18"/>
      <color theme="1"/>
      <name val="Calibri"/>
      <family val="2"/>
      <scheme val="minor"/>
    </font>
    <font>
      <b/>
      <sz val="14"/>
      <color theme="1"/>
      <name val="Arial Narrow"/>
      <family val="2"/>
    </font>
    <font>
      <b/>
      <sz val="12"/>
      <name val="Calibri"/>
      <family val="2"/>
      <scheme val="minor"/>
    </font>
    <font>
      <sz val="8"/>
      <color theme="1"/>
      <name val="Arial"/>
      <family val="2"/>
    </font>
    <font>
      <b/>
      <sz val="8"/>
      <name val="Arial"/>
      <family val="2"/>
    </font>
    <font>
      <sz val="9"/>
      <color rgb="FFC00000"/>
      <name val="Calibri"/>
      <family val="2"/>
      <scheme val="minor"/>
    </font>
    <font>
      <b/>
      <sz val="12"/>
      <name val="Arial Narrow"/>
      <family val="2"/>
    </font>
    <font>
      <b/>
      <sz val="12"/>
      <color theme="1"/>
      <name val="Calibri"/>
      <family val="2"/>
      <scheme val="minor"/>
    </font>
    <font>
      <b/>
      <sz val="15"/>
      <name val="Calibri"/>
      <family val="2"/>
      <scheme val="minor"/>
    </font>
    <font>
      <b/>
      <sz val="15"/>
      <name val="Arial Narrow"/>
      <family val="2"/>
    </font>
    <font>
      <b/>
      <sz val="14"/>
      <name val="Calibri"/>
      <family val="2"/>
      <scheme val="minor"/>
    </font>
    <font>
      <sz val="12"/>
      <color theme="0"/>
      <name val="Calibri"/>
      <family val="2"/>
      <scheme val="minor"/>
    </font>
    <font>
      <sz val="9"/>
      <color theme="1"/>
      <name val="Tahoma"/>
      <family val="2"/>
    </font>
    <font>
      <sz val="9"/>
      <name val="Tahoma"/>
      <family val="2"/>
    </font>
    <font>
      <sz val="9"/>
      <color rgb="FFFF0000"/>
      <name val="Tahoma"/>
      <family val="2"/>
    </font>
    <font>
      <b/>
      <sz val="9"/>
      <color theme="1"/>
      <name val="Tahoma"/>
      <family val="2"/>
    </font>
    <font>
      <b/>
      <sz val="9"/>
      <color rgb="FFFF0000"/>
      <name val="Tahoma"/>
      <family val="2"/>
    </font>
    <font>
      <b/>
      <sz val="9"/>
      <name val="Tahoma"/>
      <family val="2"/>
    </font>
  </fonts>
  <fills count="13">
    <fill>
      <patternFill patternType="none"/>
    </fill>
    <fill>
      <patternFill patternType="gray125"/>
    </fill>
    <fill>
      <patternFill patternType="solid">
        <fgColor theme="5" tint="0.59999389629810485"/>
        <bgColor indexed="64"/>
      </patternFill>
    </fill>
    <fill>
      <patternFill patternType="solid">
        <fgColor theme="5" tint="-0.249977111117893"/>
        <bgColor indexed="64"/>
      </patternFill>
    </fill>
    <fill>
      <patternFill patternType="solid">
        <fgColor theme="0"/>
        <bgColor indexed="64"/>
      </patternFill>
    </fill>
    <fill>
      <patternFill patternType="solid">
        <fgColor rgb="FFFF0000"/>
        <bgColor indexed="64"/>
      </patternFill>
    </fill>
    <fill>
      <patternFill patternType="solid">
        <fgColor theme="9" tint="-0.249977111117893"/>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2" tint="-0.249977111117893"/>
        <bgColor indexed="64"/>
      </patternFill>
    </fill>
    <fill>
      <patternFill patternType="solid">
        <fgColor theme="3"/>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 fillId="0" borderId="0"/>
  </cellStyleXfs>
  <cellXfs count="237">
    <xf numFmtId="0" fontId="0" fillId="0" borderId="0" xfId="0"/>
    <xf numFmtId="9" fontId="9" fillId="0" borderId="7" xfId="1" applyFont="1" applyFill="1" applyBorder="1" applyAlignment="1">
      <alignment horizontal="center" vertical="center"/>
    </xf>
    <xf numFmtId="9" fontId="9" fillId="5" borderId="7" xfId="1" applyFont="1" applyFill="1" applyBorder="1" applyAlignment="1">
      <alignment horizontal="center" vertical="center"/>
    </xf>
    <xf numFmtId="9" fontId="9" fillId="4" borderId="7" xfId="1" applyFont="1" applyFill="1" applyBorder="1" applyAlignment="1">
      <alignment horizontal="center" vertical="center"/>
    </xf>
    <xf numFmtId="9" fontId="10" fillId="0" borderId="27" xfId="1" applyFont="1" applyFill="1" applyBorder="1" applyAlignment="1">
      <alignment horizontal="center" vertical="center"/>
    </xf>
    <xf numFmtId="9" fontId="10" fillId="6" borderId="27" xfId="1" applyFont="1" applyFill="1" applyBorder="1" applyAlignment="1">
      <alignment horizontal="center" vertical="center"/>
    </xf>
    <xf numFmtId="9" fontId="10" fillId="0" borderId="25" xfId="1" applyFont="1" applyFill="1" applyBorder="1" applyAlignment="1">
      <alignment horizontal="center" vertical="center"/>
    </xf>
    <xf numFmtId="0" fontId="7" fillId="8" borderId="7" xfId="0" applyFont="1" applyFill="1" applyBorder="1" applyAlignment="1">
      <alignment horizontal="left" vertical="center" wrapText="1"/>
    </xf>
    <xf numFmtId="9" fontId="9" fillId="5" borderId="27" xfId="1" applyFont="1" applyFill="1" applyBorder="1" applyAlignment="1">
      <alignment horizontal="center" vertical="center"/>
    </xf>
    <xf numFmtId="0" fontId="17" fillId="2" borderId="36" xfId="0" applyFont="1" applyFill="1" applyBorder="1" applyAlignment="1">
      <alignment horizontal="center" vertical="center" wrapText="1" readingOrder="1"/>
    </xf>
    <xf numFmtId="0" fontId="17" fillId="2" borderId="37" xfId="0" applyFont="1" applyFill="1" applyBorder="1" applyAlignment="1">
      <alignment horizontal="center" vertical="center" wrapText="1" readingOrder="1"/>
    </xf>
    <xf numFmtId="0" fontId="17" fillId="2" borderId="38" xfId="0" applyFont="1" applyFill="1" applyBorder="1" applyAlignment="1">
      <alignment horizontal="center" vertical="center" wrapText="1" readingOrder="1"/>
    </xf>
    <xf numFmtId="0" fontId="15" fillId="8" borderId="6" xfId="0" applyFont="1" applyFill="1" applyBorder="1" applyAlignment="1">
      <alignment horizontal="left" vertical="center" wrapText="1" indent="1" readingOrder="1"/>
    </xf>
    <xf numFmtId="9" fontId="10" fillId="6" borderId="25" xfId="1" applyFont="1" applyFill="1" applyBorder="1" applyAlignment="1">
      <alignment horizontal="center" vertical="center"/>
    </xf>
    <xf numFmtId="0" fontId="15" fillId="8" borderId="21" xfId="0" applyFont="1" applyFill="1" applyBorder="1" applyAlignment="1">
      <alignment horizontal="left" vertical="center" wrapText="1" indent="1" readingOrder="1"/>
    </xf>
    <xf numFmtId="0" fontId="7" fillId="8" borderId="6" xfId="0" applyFont="1" applyFill="1" applyBorder="1" applyAlignment="1">
      <alignment horizontal="center" vertical="center" wrapText="1"/>
    </xf>
    <xf numFmtId="0" fontId="7" fillId="8" borderId="48" xfId="0" applyFont="1" applyFill="1" applyBorder="1" applyAlignment="1">
      <alignment vertical="center" wrapText="1"/>
    </xf>
    <xf numFmtId="0" fontId="3" fillId="0" borderId="0" xfId="0" applyFont="1"/>
    <xf numFmtId="0" fontId="7" fillId="8" borderId="7"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7" xfId="0" applyFont="1" applyFill="1" applyBorder="1" applyAlignment="1" applyProtection="1">
      <alignment horizontal="center" vertical="center" wrapText="1"/>
      <protection locked="0"/>
    </xf>
    <xf numFmtId="0" fontId="8" fillId="8" borderId="7" xfId="0" applyFont="1" applyFill="1" applyBorder="1" applyAlignment="1">
      <alignment horizontal="left" vertical="center" wrapText="1"/>
    </xf>
    <xf numFmtId="0" fontId="7" fillId="8" borderId="7" xfId="0" applyFont="1" applyFill="1" applyBorder="1" applyAlignment="1" applyProtection="1">
      <alignment horizontal="center" vertical="center" wrapText="1"/>
      <protection locked="0"/>
    </xf>
    <xf numFmtId="9" fontId="8" fillId="8" borderId="7" xfId="0" applyNumberFormat="1" applyFont="1" applyFill="1" applyBorder="1" applyAlignment="1">
      <alignment horizontal="center" vertical="center" wrapText="1"/>
    </xf>
    <xf numFmtId="0" fontId="7" fillId="8" borderId="11" xfId="0" applyFont="1" applyFill="1" applyBorder="1" applyAlignment="1">
      <alignment vertical="center"/>
    </xf>
    <xf numFmtId="0" fontId="0" fillId="0" borderId="0" xfId="0" applyAlignment="1">
      <alignment wrapText="1"/>
    </xf>
    <xf numFmtId="9" fontId="9" fillId="0" borderId="3" xfId="1" applyFont="1" applyFill="1" applyBorder="1" applyAlignment="1">
      <alignment horizontal="center" vertical="center" wrapText="1"/>
    </xf>
    <xf numFmtId="9" fontId="9" fillId="0" borderId="13" xfId="1" applyFont="1" applyFill="1" applyBorder="1" applyAlignment="1">
      <alignment horizontal="center" vertical="center" wrapText="1"/>
    </xf>
    <xf numFmtId="0" fontId="7" fillId="8" borderId="1" xfId="0" applyFont="1" applyFill="1" applyBorder="1" applyAlignment="1">
      <alignment horizontal="left" vertical="center" wrapText="1"/>
    </xf>
    <xf numFmtId="0" fontId="7" fillId="8" borderId="6" xfId="0" applyFont="1" applyFill="1" applyBorder="1" applyAlignment="1">
      <alignment horizontal="left" vertical="center" wrapText="1"/>
    </xf>
    <xf numFmtId="0" fontId="7" fillId="8" borderId="18"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9" fontId="6" fillId="0" borderId="7" xfId="1" applyNumberFormat="1" applyFont="1" applyFill="1" applyBorder="1" applyAlignment="1">
      <alignment horizontal="center" vertical="center"/>
    </xf>
    <xf numFmtId="9" fontId="9" fillId="0" borderId="23" xfId="1" applyFont="1" applyFill="1" applyBorder="1" applyAlignment="1">
      <alignment horizontal="center" vertical="center"/>
    </xf>
    <xf numFmtId="9" fontId="20" fillId="5" borderId="27" xfId="1" applyFont="1" applyFill="1" applyBorder="1" applyAlignment="1">
      <alignment horizontal="center" vertical="center"/>
    </xf>
    <xf numFmtId="9" fontId="0" fillId="0" borderId="0" xfId="0" applyNumberFormat="1"/>
    <xf numFmtId="0" fontId="19" fillId="8" borderId="7" xfId="0" applyFont="1" applyFill="1" applyBorder="1" applyAlignment="1">
      <alignment horizontal="center" vertical="center" wrapText="1"/>
    </xf>
    <xf numFmtId="9" fontId="20" fillId="10" borderId="7" xfId="1" applyFont="1" applyFill="1" applyBorder="1" applyAlignment="1">
      <alignment horizontal="center" vertical="center"/>
    </xf>
    <xf numFmtId="9" fontId="20" fillId="5" borderId="7" xfId="1" applyFont="1" applyFill="1" applyBorder="1" applyAlignment="1">
      <alignment horizontal="center" vertical="center"/>
    </xf>
    <xf numFmtId="9" fontId="9" fillId="0" borderId="8" xfId="1"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horizontal="left" vertical="center" wrapText="1"/>
    </xf>
    <xf numFmtId="0" fontId="7" fillId="8" borderId="2" xfId="0" applyFont="1" applyFill="1" applyBorder="1" applyAlignment="1">
      <alignment vertical="center" wrapText="1"/>
    </xf>
    <xf numFmtId="0" fontId="7" fillId="8" borderId="16" xfId="0" applyFont="1" applyFill="1" applyBorder="1" applyAlignment="1">
      <alignment horizontal="left" vertical="center" wrapText="1"/>
    </xf>
    <xf numFmtId="0" fontId="7" fillId="8" borderId="7" xfId="0" applyFont="1" applyFill="1" applyBorder="1" applyAlignment="1">
      <alignment vertical="center" wrapText="1"/>
    </xf>
    <xf numFmtId="164" fontId="8" fillId="8" borderId="26" xfId="0" applyNumberFormat="1" applyFont="1" applyFill="1" applyBorder="1" applyAlignment="1">
      <alignment horizontal="center" vertical="center"/>
    </xf>
    <xf numFmtId="0" fontId="7" fillId="8"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164" fontId="8" fillId="8" borderId="26" xfId="0" applyNumberFormat="1" applyFont="1" applyFill="1" applyBorder="1" applyAlignment="1">
      <alignment horizontal="center" vertical="center" wrapText="1"/>
    </xf>
    <xf numFmtId="0" fontId="7" fillId="8" borderId="33" xfId="0" applyFont="1" applyFill="1" applyBorder="1" applyAlignment="1">
      <alignment horizontal="center" vertical="center" wrapText="1"/>
    </xf>
    <xf numFmtId="0" fontId="7" fillId="8" borderId="33" xfId="0" applyFont="1" applyFill="1" applyBorder="1" applyAlignment="1">
      <alignment horizontal="left" vertical="center" wrapText="1"/>
    </xf>
    <xf numFmtId="0" fontId="7" fillId="8" borderId="11" xfId="0" applyFont="1" applyFill="1" applyBorder="1" applyAlignment="1">
      <alignment horizontal="justify" vertical="top" wrapText="1"/>
    </xf>
    <xf numFmtId="164" fontId="8" fillId="8" borderId="43" xfId="0" applyNumberFormat="1" applyFont="1" applyFill="1" applyBorder="1" applyAlignment="1">
      <alignment horizontal="center" vertical="center" wrapText="1"/>
    </xf>
    <xf numFmtId="0" fontId="7" fillId="8" borderId="6" xfId="0" applyFont="1" applyFill="1" applyBorder="1" applyAlignment="1">
      <alignment horizontal="center" vertical="top" wrapText="1"/>
    </xf>
    <xf numFmtId="9" fontId="7" fillId="8" borderId="6" xfId="0" applyNumberFormat="1" applyFont="1" applyFill="1" applyBorder="1" applyAlignment="1">
      <alignment horizontal="center" vertical="center" wrapText="1"/>
    </xf>
    <xf numFmtId="0" fontId="7" fillId="8" borderId="32"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8" borderId="11" xfId="0" applyFont="1" applyFill="1" applyBorder="1" applyAlignment="1">
      <alignment horizontal="center" vertical="top" wrapText="1"/>
    </xf>
    <xf numFmtId="0" fontId="7" fillId="0" borderId="0" xfId="0" applyFont="1" applyAlignment="1">
      <alignment horizontal="center"/>
    </xf>
    <xf numFmtId="0" fontId="7" fillId="8" borderId="22" xfId="0" applyFont="1" applyFill="1" applyBorder="1" applyAlignment="1">
      <alignment horizontal="left" vertical="center" wrapText="1"/>
    </xf>
    <xf numFmtId="0" fontId="7" fillId="8" borderId="43" xfId="0" applyFont="1" applyFill="1" applyBorder="1" applyAlignment="1">
      <alignment horizontal="center" vertical="center" wrapText="1"/>
    </xf>
    <xf numFmtId="164" fontId="8" fillId="8" borderId="3" xfId="0" applyNumberFormat="1" applyFont="1" applyFill="1" applyBorder="1" applyAlignment="1">
      <alignment horizontal="center" vertical="center"/>
    </xf>
    <xf numFmtId="0" fontId="7" fillId="8" borderId="25" xfId="0" applyFont="1" applyFill="1" applyBorder="1" applyAlignment="1">
      <alignment horizontal="left" vertical="top" wrapText="1"/>
    </xf>
    <xf numFmtId="0" fontId="7" fillId="8" borderId="23" xfId="0" applyFont="1" applyFill="1" applyBorder="1" applyAlignment="1">
      <alignment vertical="center" wrapText="1"/>
    </xf>
    <xf numFmtId="164" fontId="8" fillId="8" borderId="8" xfId="0" applyNumberFormat="1" applyFont="1" applyFill="1" applyBorder="1" applyAlignment="1">
      <alignment horizontal="center" vertical="center"/>
    </xf>
    <xf numFmtId="0" fontId="14" fillId="8" borderId="25" xfId="0" applyFont="1" applyFill="1" applyBorder="1" applyAlignment="1">
      <alignment vertical="top" wrapText="1"/>
    </xf>
    <xf numFmtId="0" fontId="7" fillId="8" borderId="25" xfId="0" applyFont="1" applyFill="1" applyBorder="1" applyAlignment="1">
      <alignment horizontal="center" vertical="top" wrapText="1"/>
    </xf>
    <xf numFmtId="0" fontId="7" fillId="8" borderId="16" xfId="0" applyFont="1" applyFill="1" applyBorder="1" applyAlignment="1">
      <alignment horizontal="center" vertical="top" wrapText="1"/>
    </xf>
    <xf numFmtId="0" fontId="7" fillId="8" borderId="8" xfId="0" applyFont="1" applyFill="1" applyBorder="1" applyAlignment="1">
      <alignment horizontal="center" vertical="center" wrapText="1"/>
    </xf>
    <xf numFmtId="0" fontId="7" fillId="8" borderId="25" xfId="0" applyFont="1" applyFill="1" applyBorder="1" applyAlignment="1">
      <alignment horizontal="justify" vertical="center" wrapText="1"/>
    </xf>
    <xf numFmtId="0" fontId="7" fillId="8" borderId="25" xfId="0" applyFont="1" applyFill="1" applyBorder="1" applyAlignment="1">
      <alignment horizontal="center" vertical="center" wrapText="1"/>
    </xf>
    <xf numFmtId="0" fontId="7" fillId="8" borderId="45" xfId="0" applyFont="1" applyFill="1" applyBorder="1" applyAlignment="1">
      <alignment horizontal="left" vertical="center" wrapText="1"/>
    </xf>
    <xf numFmtId="0" fontId="7" fillId="8" borderId="14" xfId="0" applyFont="1" applyFill="1" applyBorder="1" applyAlignment="1">
      <alignment horizontal="center" vertical="center" wrapText="1"/>
    </xf>
    <xf numFmtId="0" fontId="7" fillId="8" borderId="2" xfId="0" applyFont="1" applyFill="1" applyBorder="1" applyAlignment="1">
      <alignment horizontal="center" vertical="center"/>
    </xf>
    <xf numFmtId="164" fontId="8" fillId="8" borderId="3" xfId="0" applyNumberFormat="1" applyFont="1" applyFill="1" applyBorder="1" applyAlignment="1">
      <alignment horizontal="center" vertical="center" wrapText="1"/>
    </xf>
    <xf numFmtId="9" fontId="7" fillId="8" borderId="28" xfId="0" applyNumberFormat="1" applyFont="1" applyFill="1" applyBorder="1" applyAlignment="1">
      <alignment horizontal="center" vertical="center" wrapText="1"/>
    </xf>
    <xf numFmtId="164" fontId="8" fillId="8" borderId="8" xfId="0" applyNumberFormat="1" applyFont="1" applyFill="1" applyBorder="1" applyAlignment="1">
      <alignment horizontal="center" vertical="center" wrapText="1"/>
    </xf>
    <xf numFmtId="9" fontId="7" fillId="8" borderId="27" xfId="0" applyNumberFormat="1" applyFont="1" applyFill="1" applyBorder="1" applyAlignment="1">
      <alignment horizontal="center" vertical="top" wrapText="1"/>
    </xf>
    <xf numFmtId="9" fontId="8" fillId="8" borderId="27" xfId="0" applyNumberFormat="1" applyFont="1" applyFill="1" applyBorder="1" applyAlignment="1">
      <alignment horizontal="center" vertical="top" wrapText="1"/>
    </xf>
    <xf numFmtId="0" fontId="7" fillId="8" borderId="12" xfId="0" applyFont="1" applyFill="1" applyBorder="1" applyAlignment="1">
      <alignment horizontal="center" vertical="center"/>
    </xf>
    <xf numFmtId="0" fontId="7" fillId="8" borderId="12" xfId="0" applyFont="1" applyFill="1" applyBorder="1" applyAlignment="1">
      <alignment horizontal="center" vertical="center" wrapText="1"/>
    </xf>
    <xf numFmtId="164" fontId="8" fillId="8" borderId="13" xfId="0" applyNumberFormat="1" applyFont="1" applyFill="1" applyBorder="1" applyAlignment="1">
      <alignment horizontal="center" vertical="center" wrapText="1"/>
    </xf>
    <xf numFmtId="9" fontId="7" fillId="8" borderId="35" xfId="0" applyNumberFormat="1" applyFont="1" applyFill="1" applyBorder="1" applyAlignment="1">
      <alignment horizontal="center" vertical="top" wrapText="1"/>
    </xf>
    <xf numFmtId="0" fontId="7" fillId="8" borderId="3" xfId="0" applyFont="1" applyFill="1" applyBorder="1" applyAlignment="1">
      <alignment vertical="center" wrapText="1"/>
    </xf>
    <xf numFmtId="0" fontId="7" fillId="8" borderId="50" xfId="0" applyFont="1" applyFill="1" applyBorder="1" applyAlignment="1">
      <alignment horizontal="center" vertical="center" wrapText="1"/>
    </xf>
    <xf numFmtId="14" fontId="7" fillId="8" borderId="8" xfId="0" applyNumberFormat="1" applyFont="1" applyFill="1" applyBorder="1" applyAlignment="1">
      <alignment horizontal="center" vertical="center" wrapText="1"/>
    </xf>
    <xf numFmtId="0" fontId="7" fillId="8" borderId="23" xfId="0" applyFont="1" applyFill="1" applyBorder="1" applyAlignment="1">
      <alignment horizontal="center" vertical="center" wrapText="1"/>
    </xf>
    <xf numFmtId="9" fontId="7" fillId="8" borderId="25" xfId="0" applyNumberFormat="1" applyFont="1" applyFill="1" applyBorder="1" applyAlignment="1">
      <alignment horizontal="center" vertical="center" wrapText="1"/>
    </xf>
    <xf numFmtId="0" fontId="7" fillId="8" borderId="25" xfId="0" applyFont="1" applyFill="1" applyBorder="1" applyAlignment="1">
      <alignment vertical="center" wrapText="1"/>
    </xf>
    <xf numFmtId="9" fontId="7" fillId="8" borderId="23" xfId="0" applyNumberFormat="1" applyFont="1" applyFill="1" applyBorder="1" applyAlignment="1">
      <alignment horizontal="center" vertical="center" wrapText="1"/>
    </xf>
    <xf numFmtId="9" fontId="8" fillId="8" borderId="25" xfId="0" applyNumberFormat="1" applyFont="1" applyFill="1" applyBorder="1" applyAlignment="1">
      <alignment horizontal="center" vertical="center" wrapText="1"/>
    </xf>
    <xf numFmtId="0" fontId="7" fillId="8" borderId="12" xfId="0" applyFont="1" applyFill="1" applyBorder="1" applyAlignment="1">
      <alignment vertical="center" wrapText="1"/>
    </xf>
    <xf numFmtId="9" fontId="7" fillId="8" borderId="44" xfId="0" applyNumberFormat="1" applyFont="1" applyFill="1" applyBorder="1" applyAlignment="1">
      <alignment horizontal="center" vertical="center" wrapText="1"/>
    </xf>
    <xf numFmtId="9" fontId="9" fillId="0" borderId="28" xfId="1" applyFont="1" applyFill="1" applyBorder="1" applyAlignment="1">
      <alignment horizontal="center" vertical="center"/>
    </xf>
    <xf numFmtId="9" fontId="9" fillId="0" borderId="27" xfId="1" applyFont="1" applyFill="1" applyBorder="1" applyAlignment="1">
      <alignment horizontal="center" vertical="center"/>
    </xf>
    <xf numFmtId="9" fontId="9" fillId="8" borderId="23" xfId="1" applyFont="1" applyFill="1" applyBorder="1" applyAlignment="1">
      <alignment horizontal="center" vertical="center"/>
    </xf>
    <xf numFmtId="9" fontId="9" fillId="8" borderId="27" xfId="1" applyFont="1" applyFill="1" applyBorder="1" applyAlignment="1">
      <alignment horizontal="center" vertical="center"/>
    </xf>
    <xf numFmtId="9" fontId="9" fillId="0" borderId="23" xfId="1" applyNumberFormat="1" applyFont="1" applyFill="1" applyBorder="1" applyAlignment="1">
      <alignment horizontal="center" vertical="center"/>
    </xf>
    <xf numFmtId="9" fontId="9" fillId="0" borderId="35" xfId="1" applyFont="1" applyFill="1" applyBorder="1" applyAlignment="1">
      <alignment horizontal="center" vertical="center"/>
    </xf>
    <xf numFmtId="9" fontId="9" fillId="5" borderId="23" xfId="1" applyFont="1" applyFill="1" applyBorder="1" applyAlignment="1">
      <alignment horizontal="center" vertical="center"/>
    </xf>
    <xf numFmtId="0" fontId="11" fillId="8" borderId="7" xfId="0" applyFont="1" applyFill="1" applyBorder="1" applyAlignment="1">
      <alignment horizontal="center" vertical="center" wrapText="1"/>
    </xf>
    <xf numFmtId="9" fontId="7" fillId="8" borderId="7" xfId="0" applyNumberFormat="1" applyFont="1" applyFill="1" applyBorder="1" applyAlignment="1">
      <alignment horizontal="center" vertical="center" wrapText="1"/>
    </xf>
    <xf numFmtId="0" fontId="9" fillId="8" borderId="7" xfId="0" applyFont="1" applyFill="1" applyBorder="1" applyAlignment="1">
      <alignment horizontal="center" vertical="center" wrapText="1"/>
    </xf>
    <xf numFmtId="0" fontId="0" fillId="0" borderId="0" xfId="0" applyFont="1"/>
    <xf numFmtId="9" fontId="8" fillId="8" borderId="43" xfId="1" applyFont="1" applyFill="1" applyBorder="1" applyAlignment="1">
      <alignment horizontal="center" vertical="center" wrapText="1"/>
    </xf>
    <xf numFmtId="9" fontId="8" fillId="8" borderId="26" xfId="1" applyFont="1" applyFill="1" applyBorder="1" applyAlignment="1">
      <alignment horizontal="center" vertical="center" wrapText="1"/>
    </xf>
    <xf numFmtId="9" fontId="9" fillId="0" borderId="3" xfId="1" applyNumberFormat="1" applyFont="1" applyFill="1" applyBorder="1" applyAlignment="1">
      <alignment horizontal="center" vertical="center"/>
    </xf>
    <xf numFmtId="9" fontId="9" fillId="0" borderId="8" xfId="1" applyFont="1" applyFill="1" applyBorder="1" applyAlignment="1">
      <alignment horizontal="center" vertical="center"/>
    </xf>
    <xf numFmtId="9" fontId="9" fillId="5" borderId="8" xfId="1" applyFont="1" applyFill="1" applyBorder="1" applyAlignment="1">
      <alignment horizontal="center" vertical="center"/>
    </xf>
    <xf numFmtId="9" fontId="9" fillId="5" borderId="13" xfId="1" applyFont="1" applyFill="1" applyBorder="1" applyAlignment="1">
      <alignment horizontal="center" vertical="center"/>
    </xf>
    <xf numFmtId="0" fontId="15" fillId="8" borderId="7" xfId="0" applyFont="1" applyFill="1" applyBorder="1" applyAlignment="1">
      <alignment horizontal="center" vertical="center" wrapText="1" readingOrder="1"/>
    </xf>
    <xf numFmtId="0" fontId="23" fillId="8" borderId="7" xfId="0" applyFont="1" applyFill="1" applyBorder="1" applyAlignment="1">
      <alignment horizontal="center" vertical="center" wrapText="1"/>
    </xf>
    <xf numFmtId="0" fontId="15" fillId="8" borderId="20" xfId="0" applyFont="1" applyFill="1" applyBorder="1" applyAlignment="1">
      <alignment horizontal="center" vertical="center" wrapText="1" readingOrder="1"/>
    </xf>
    <xf numFmtId="165" fontId="18" fillId="7" borderId="15" xfId="1" applyNumberFormat="1" applyFont="1" applyFill="1" applyBorder="1" applyAlignment="1">
      <alignment horizontal="center" vertical="center" wrapText="1"/>
    </xf>
    <xf numFmtId="165" fontId="18" fillId="7" borderId="31" xfId="1" applyNumberFormat="1" applyFont="1" applyFill="1" applyBorder="1" applyAlignment="1">
      <alignment horizontal="center" vertical="center"/>
    </xf>
    <xf numFmtId="9" fontId="18" fillId="7" borderId="31" xfId="1" applyNumberFormat="1" applyFont="1" applyFill="1" applyBorder="1" applyAlignment="1">
      <alignment horizontal="center" vertical="center"/>
    </xf>
    <xf numFmtId="10" fontId="18" fillId="7" borderId="31" xfId="1" applyNumberFormat="1" applyFont="1" applyFill="1" applyBorder="1" applyAlignment="1">
      <alignment horizontal="center" vertical="center"/>
    </xf>
    <xf numFmtId="165" fontId="18" fillId="7" borderId="15" xfId="1" applyNumberFormat="1" applyFont="1" applyFill="1" applyBorder="1" applyAlignment="1">
      <alignment horizontal="center" vertical="center"/>
    </xf>
    <xf numFmtId="165" fontId="25" fillId="7" borderId="46" xfId="1" applyNumberFormat="1" applyFont="1" applyFill="1" applyBorder="1" applyAlignment="1">
      <alignment horizontal="center" vertical="center"/>
    </xf>
    <xf numFmtId="9" fontId="9" fillId="0" borderId="19" xfId="1" applyNumberFormat="1" applyFont="1" applyFill="1" applyBorder="1" applyAlignment="1">
      <alignment horizontal="center" vertical="center"/>
    </xf>
    <xf numFmtId="9" fontId="9" fillId="9" borderId="19" xfId="1" applyNumberFormat="1" applyFont="1" applyFill="1" applyBorder="1" applyAlignment="1">
      <alignment horizontal="center" vertical="center"/>
    </xf>
    <xf numFmtId="9" fontId="9" fillId="4" borderId="19" xfId="1" applyNumberFormat="1" applyFont="1" applyFill="1" applyBorder="1" applyAlignment="1">
      <alignment horizontal="center" vertical="center"/>
    </xf>
    <xf numFmtId="9" fontId="20" fillId="5" borderId="19" xfId="1" applyNumberFormat="1" applyFont="1" applyFill="1" applyBorder="1" applyAlignment="1">
      <alignment horizontal="center" vertical="center"/>
    </xf>
    <xf numFmtId="0" fontId="15" fillId="8" borderId="26" xfId="0" applyFont="1" applyFill="1" applyBorder="1" applyAlignment="1">
      <alignment horizontal="center" vertical="center" wrapText="1" readingOrder="1"/>
    </xf>
    <xf numFmtId="0" fontId="23" fillId="8" borderId="26" xfId="0" applyFont="1" applyFill="1" applyBorder="1" applyAlignment="1">
      <alignment horizontal="center" vertical="center" wrapText="1"/>
    </xf>
    <xf numFmtId="0" fontId="22" fillId="8" borderId="26" xfId="0" applyFont="1" applyFill="1" applyBorder="1" applyAlignment="1">
      <alignment horizontal="center" vertical="center" wrapText="1" readingOrder="1"/>
    </xf>
    <xf numFmtId="0" fontId="15" fillId="8" borderId="51" xfId="0" applyFont="1" applyFill="1" applyBorder="1" applyAlignment="1">
      <alignment horizontal="center" vertical="center" wrapText="1" readingOrder="1"/>
    </xf>
    <xf numFmtId="165" fontId="22" fillId="0" borderId="46" xfId="1" applyNumberFormat="1" applyFont="1" applyFill="1" applyBorder="1" applyAlignment="1">
      <alignment horizontal="center" vertical="center"/>
    </xf>
    <xf numFmtId="165" fontId="22" fillId="0" borderId="45" xfId="1" applyNumberFormat="1" applyFont="1" applyFill="1" applyBorder="1" applyAlignment="1">
      <alignment horizontal="center" vertical="center"/>
    </xf>
    <xf numFmtId="0" fontId="3" fillId="0" borderId="0" xfId="0" applyFont="1" applyAlignment="1">
      <alignment horizontal="center"/>
    </xf>
    <xf numFmtId="14" fontId="3" fillId="0" borderId="0" xfId="0" applyNumberFormat="1" applyFont="1" applyAlignment="1">
      <alignment horizontal="center"/>
    </xf>
    <xf numFmtId="9" fontId="7" fillId="8" borderId="6" xfId="0" applyNumberFormat="1" applyFont="1" applyFill="1" applyBorder="1" applyAlignment="1">
      <alignment vertical="center" wrapText="1"/>
    </xf>
    <xf numFmtId="0" fontId="27" fillId="12" borderId="52" xfId="0" applyFont="1" applyFill="1" applyBorder="1" applyAlignment="1">
      <alignment horizontal="center" vertical="center" wrapText="1"/>
    </xf>
    <xf numFmtId="0" fontId="27" fillId="12" borderId="53" xfId="0" applyFont="1" applyFill="1" applyBorder="1" applyAlignment="1">
      <alignment horizontal="center" vertical="center" wrapText="1"/>
    </xf>
    <xf numFmtId="0" fontId="27" fillId="12" borderId="54"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Font="1" applyFill="1" applyBorder="1" applyAlignment="1" applyProtection="1">
      <alignment horizontal="center" vertical="center" wrapText="1"/>
    </xf>
    <xf numFmtId="0" fontId="28" fillId="0" borderId="32"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9" fillId="0" borderId="7" xfId="0" applyFont="1" applyFill="1" applyBorder="1" applyAlignment="1">
      <alignment horizontal="left" vertical="center" wrapText="1"/>
    </xf>
    <xf numFmtId="0" fontId="30" fillId="4" borderId="55" xfId="0" applyFont="1" applyFill="1" applyBorder="1" applyAlignment="1">
      <alignment horizontal="center" vertical="center" wrapText="1"/>
    </xf>
    <xf numFmtId="14" fontId="28" fillId="0" borderId="7" xfId="0" applyNumberFormat="1" applyFont="1" applyFill="1" applyBorder="1" applyAlignment="1" applyProtection="1">
      <alignment horizontal="center" vertical="center" wrapText="1"/>
    </xf>
    <xf numFmtId="0" fontId="28" fillId="0" borderId="26" xfId="0" applyFont="1" applyFill="1" applyBorder="1" applyAlignment="1">
      <alignment horizontal="center" vertical="center" wrapText="1"/>
    </xf>
    <xf numFmtId="0" fontId="28" fillId="0" borderId="7" xfId="0" applyFont="1" applyFill="1" applyBorder="1" applyAlignment="1">
      <alignment horizontal="left" vertical="center" wrapText="1"/>
    </xf>
    <xf numFmtId="0" fontId="30" fillId="4" borderId="0" xfId="0" applyFont="1" applyFill="1" applyBorder="1" applyAlignment="1">
      <alignment horizontal="center" vertical="center" wrapText="1"/>
    </xf>
    <xf numFmtId="0" fontId="28" fillId="0" borderId="7" xfId="0" applyFont="1" applyFill="1" applyBorder="1" applyAlignment="1" applyProtection="1">
      <alignment horizontal="center" vertical="center" wrapText="1"/>
    </xf>
    <xf numFmtId="0" fontId="28" fillId="0" borderId="7" xfId="0" applyFont="1" applyFill="1" applyBorder="1" applyAlignment="1">
      <alignment horizontal="left" wrapText="1"/>
    </xf>
    <xf numFmtId="14" fontId="28" fillId="0" borderId="7" xfId="0" applyNumberFormat="1" applyFont="1" applyFill="1" applyBorder="1" applyAlignment="1" applyProtection="1">
      <alignment horizontal="center" vertical="center"/>
      <protection locked="0"/>
    </xf>
    <xf numFmtId="0" fontId="28" fillId="0" borderId="20" xfId="0" applyFont="1" applyFill="1" applyBorder="1" applyAlignment="1">
      <alignment horizontal="left" vertical="center" wrapText="1"/>
    </xf>
    <xf numFmtId="0" fontId="29" fillId="0" borderId="26" xfId="0" applyFont="1" applyFill="1" applyBorder="1" applyAlignment="1">
      <alignment horizontal="center" wrapText="1"/>
    </xf>
    <xf numFmtId="15" fontId="28" fillId="0" borderId="7" xfId="0" applyNumberFormat="1" applyFont="1" applyFill="1" applyBorder="1" applyAlignment="1" applyProtection="1">
      <alignment horizontal="center" vertical="center" wrapText="1"/>
    </xf>
    <xf numFmtId="14" fontId="28" fillId="0" borderId="7" xfId="0" applyNumberFormat="1" applyFont="1" applyFill="1" applyBorder="1" applyAlignment="1" applyProtection="1">
      <alignment horizontal="left" vertical="center" wrapText="1"/>
    </xf>
    <xf numFmtId="0" fontId="28" fillId="0" borderId="26" xfId="0" applyFont="1" applyFill="1" applyBorder="1" applyAlignment="1">
      <alignment horizontal="left" vertical="center" wrapText="1"/>
    </xf>
    <xf numFmtId="0" fontId="28" fillId="0" borderId="7" xfId="0" applyFont="1" applyFill="1" applyBorder="1" applyAlignment="1" applyProtection="1">
      <alignment horizontal="left" vertical="center" wrapText="1"/>
    </xf>
    <xf numFmtId="0" fontId="28" fillId="0" borderId="7" xfId="0" applyFont="1" applyFill="1" applyBorder="1" applyAlignment="1">
      <alignment horizontal="center"/>
    </xf>
    <xf numFmtId="0" fontId="28" fillId="0" borderId="26" xfId="0" applyFont="1" applyFill="1" applyBorder="1" applyAlignment="1">
      <alignment horizontal="center"/>
    </xf>
    <xf numFmtId="0" fontId="0" fillId="0" borderId="0" xfId="0" applyAlignment="1">
      <alignment horizontal="center"/>
    </xf>
    <xf numFmtId="14" fontId="0" fillId="0" borderId="0" xfId="0" applyNumberFormat="1" applyAlignment="1">
      <alignment horizontal="center"/>
    </xf>
    <xf numFmtId="0" fontId="16" fillId="0" borderId="0" xfId="0" applyFont="1" applyBorder="1" applyAlignment="1">
      <alignment horizontal="center"/>
    </xf>
    <xf numFmtId="164" fontId="24" fillId="0" borderId="29" xfId="0" applyNumberFormat="1" applyFont="1" applyFill="1" applyBorder="1" applyAlignment="1">
      <alignment horizontal="center" vertical="center"/>
    </xf>
    <xf numFmtId="164" fontId="24" fillId="0" borderId="30" xfId="0" applyNumberFormat="1" applyFont="1" applyFill="1" applyBorder="1" applyAlignment="1">
      <alignment horizontal="center" vertical="center"/>
    </xf>
    <xf numFmtId="164" fontId="24" fillId="0" borderId="41" xfId="0" applyNumberFormat="1" applyFont="1" applyFill="1" applyBorder="1" applyAlignment="1">
      <alignment horizontal="center" vertical="center"/>
    </xf>
    <xf numFmtId="0" fontId="16" fillId="0" borderId="29" xfId="0" applyFont="1" applyBorder="1" applyAlignment="1">
      <alignment horizontal="center"/>
    </xf>
    <xf numFmtId="0" fontId="16" fillId="0" borderId="30" xfId="0" applyFont="1" applyBorder="1" applyAlignment="1">
      <alignment horizontal="center"/>
    </xf>
    <xf numFmtId="0" fontId="16" fillId="0" borderId="41" xfId="0" applyFont="1" applyBorder="1" applyAlignment="1">
      <alignment horizontal="center"/>
    </xf>
    <xf numFmtId="0" fontId="3" fillId="0" borderId="0" xfId="0" applyFont="1" applyAlignment="1">
      <alignment horizontal="center"/>
    </xf>
    <xf numFmtId="14" fontId="3" fillId="0" borderId="0" xfId="0" applyNumberFormat="1" applyFont="1" applyAlignment="1">
      <alignment horizontal="center"/>
    </xf>
    <xf numFmtId="164" fontId="18" fillId="0" borderId="39" xfId="0" applyNumberFormat="1" applyFont="1" applyFill="1" applyBorder="1" applyAlignment="1">
      <alignment horizontal="center" vertical="center"/>
    </xf>
    <xf numFmtId="164" fontId="18" fillId="0" borderId="4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8" borderId="16" xfId="0" applyFont="1" applyFill="1" applyBorder="1" applyAlignment="1">
      <alignment horizontal="center" vertical="center" wrapText="1"/>
    </xf>
    <xf numFmtId="164" fontId="18" fillId="0" borderId="29" xfId="0" applyNumberFormat="1" applyFont="1" applyFill="1" applyBorder="1" applyAlignment="1">
      <alignment horizontal="center" vertical="center"/>
    </xf>
    <xf numFmtId="164" fontId="18" fillId="0" borderId="30"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8" borderId="4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7" fillId="8" borderId="47" xfId="0" applyFont="1" applyFill="1" applyBorder="1" applyAlignment="1">
      <alignment horizontal="center" vertical="center" wrapText="1"/>
    </xf>
    <xf numFmtId="0" fontId="7" fillId="8" borderId="48" xfId="0" applyFont="1" applyFill="1" applyBorder="1" applyAlignment="1">
      <alignment horizontal="center" vertical="center" wrapText="1"/>
    </xf>
    <xf numFmtId="0" fontId="7" fillId="8" borderId="49"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8" borderId="6" xfId="0" applyFont="1" applyFill="1" applyBorder="1" applyAlignment="1">
      <alignment horizontal="center" vertical="center"/>
    </xf>
    <xf numFmtId="0" fontId="28" fillId="0" borderId="20" xfId="0" applyFont="1" applyFill="1" applyBorder="1" applyAlignment="1">
      <alignment horizontal="left" vertical="center" wrapText="1"/>
    </xf>
    <xf numFmtId="0" fontId="28" fillId="0" borderId="16" xfId="0" applyFont="1" applyFill="1" applyBorder="1" applyAlignment="1">
      <alignment horizontal="left" vertical="center" wrapText="1"/>
    </xf>
    <xf numFmtId="0" fontId="28" fillId="0" borderId="20"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7" xfId="0" applyFont="1" applyFill="1" applyBorder="1" applyAlignment="1" applyProtection="1">
      <alignment horizontal="left" vertical="center" wrapText="1"/>
    </xf>
    <xf numFmtId="0" fontId="28" fillId="0" borderId="17" xfId="0" applyFont="1" applyFill="1" applyBorder="1" applyAlignment="1">
      <alignment horizontal="center" vertical="center" wrapText="1"/>
    </xf>
    <xf numFmtId="0" fontId="28" fillId="0" borderId="17" xfId="0" applyFont="1" applyFill="1" applyBorder="1" applyAlignment="1">
      <alignment horizontal="left" vertical="center" wrapText="1"/>
    </xf>
    <xf numFmtId="0" fontId="28" fillId="0" borderId="7" xfId="0" applyFont="1" applyFill="1" applyBorder="1" applyAlignment="1" applyProtection="1">
      <alignment horizontal="center" vertical="center" wrapText="1"/>
    </xf>
    <xf numFmtId="0" fontId="26" fillId="11" borderId="29" xfId="0" applyFont="1" applyFill="1" applyBorder="1" applyAlignment="1">
      <alignment horizontal="center" vertical="center" wrapText="1"/>
    </xf>
    <xf numFmtId="0" fontId="26" fillId="11" borderId="30" xfId="0" applyFont="1" applyFill="1" applyBorder="1" applyAlignment="1">
      <alignment horizontal="center" vertical="center" wrapText="1"/>
    </xf>
    <xf numFmtId="0" fontId="26" fillId="11" borderId="41" xfId="0" applyFont="1" applyFill="1" applyBorder="1" applyAlignment="1">
      <alignment horizontal="center" vertical="center" wrapText="1"/>
    </xf>
  </cellXfs>
  <cellStyles count="3">
    <cellStyle name="Normal" xfId="0" builtinId="0"/>
    <cellStyle name="Normal 3" xfId="2"/>
    <cellStyle name="Porcentaje" xfId="1" builtinId="5"/>
  </cellStyles>
  <dxfs count="2">
    <dxf>
      <font>
        <color theme="5"/>
      </font>
      <fill>
        <patternFill>
          <bgColor theme="5" tint="0.79998168889431442"/>
        </patternFill>
      </fill>
    </dxf>
    <dxf>
      <font>
        <color theme="9" tint="-0.499984740745262"/>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620485</xdr:colOff>
      <xdr:row>0</xdr:row>
      <xdr:rowOff>77755</xdr:rowOff>
    </xdr:from>
    <xdr:to>
      <xdr:col>6</xdr:col>
      <xdr:colOff>184670</xdr:colOff>
      <xdr:row>2</xdr:row>
      <xdr:rowOff>106915</xdr:rowOff>
    </xdr:to>
    <xdr:pic>
      <xdr:nvPicPr>
        <xdr:cNvPr id="6" name="Imagen 5"/>
        <xdr:cNvPicPr/>
      </xdr:nvPicPr>
      <xdr:blipFill rotWithShape="1">
        <a:blip xmlns:r="http://schemas.openxmlformats.org/officeDocument/2006/relationships" r:embed="rId1"/>
        <a:srcRect l="68791" t="21021" r="12688" b="61409"/>
        <a:stretch/>
      </xdr:blipFill>
      <xdr:spPr bwMode="auto">
        <a:xfrm>
          <a:off x="8687577" y="77755"/>
          <a:ext cx="701352" cy="51512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116826</xdr:colOff>
      <xdr:row>0</xdr:row>
      <xdr:rowOff>19439</xdr:rowOff>
    </xdr:from>
    <xdr:to>
      <xdr:col>1</xdr:col>
      <xdr:colOff>602601</xdr:colOff>
      <xdr:row>2</xdr:row>
      <xdr:rowOff>145791</xdr:rowOff>
    </xdr:to>
    <xdr:pic>
      <xdr:nvPicPr>
        <xdr:cNvPr id="9" name="Imagen 8"/>
        <xdr:cNvPicPr/>
      </xdr:nvPicPr>
      <xdr:blipFill rotWithShape="1">
        <a:blip xmlns:r="http://schemas.openxmlformats.org/officeDocument/2006/relationships" r:embed="rId1"/>
        <a:srcRect l="9525" t="20707" r="68956" b="60782"/>
        <a:stretch/>
      </xdr:blipFill>
      <xdr:spPr bwMode="auto">
        <a:xfrm>
          <a:off x="116826" y="19439"/>
          <a:ext cx="709321" cy="61232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180976</xdr:colOff>
      <xdr:row>0</xdr:row>
      <xdr:rowOff>0</xdr:rowOff>
    </xdr:from>
    <xdr:to>
      <xdr:col>0</xdr:col>
      <xdr:colOff>923926</xdr:colOff>
      <xdr:row>3</xdr:row>
      <xdr:rowOff>76589</xdr:rowOff>
    </xdr:to>
    <xdr:pic>
      <xdr:nvPicPr>
        <xdr:cNvPr id="4" name="Imagen 3"/>
        <xdr:cNvPicPr/>
      </xdr:nvPicPr>
      <xdr:blipFill rotWithShape="1">
        <a:blip xmlns:r="http://schemas.openxmlformats.org/officeDocument/2006/relationships" r:embed="rId1"/>
        <a:srcRect l="9525" t="20707" r="68956" b="60782"/>
        <a:stretch/>
      </xdr:blipFill>
      <xdr:spPr bwMode="auto">
        <a:xfrm>
          <a:off x="180976" y="0"/>
          <a:ext cx="742950" cy="6480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1514475</xdr:colOff>
      <xdr:row>0</xdr:row>
      <xdr:rowOff>1</xdr:rowOff>
    </xdr:from>
    <xdr:to>
      <xdr:col>6</xdr:col>
      <xdr:colOff>2480583</xdr:colOff>
      <xdr:row>3</xdr:row>
      <xdr:rowOff>28575</xdr:rowOff>
    </xdr:to>
    <xdr:pic>
      <xdr:nvPicPr>
        <xdr:cNvPr id="5" name="Imagen 4"/>
        <xdr:cNvPicPr/>
      </xdr:nvPicPr>
      <xdr:blipFill rotWithShape="1">
        <a:blip xmlns:r="http://schemas.openxmlformats.org/officeDocument/2006/relationships" r:embed="rId1"/>
        <a:srcRect l="68791" t="21021" r="12688" b="61409"/>
        <a:stretch/>
      </xdr:blipFill>
      <xdr:spPr bwMode="auto">
        <a:xfrm>
          <a:off x="7962900" y="1"/>
          <a:ext cx="966108" cy="60007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76201</xdr:colOff>
      <xdr:row>0</xdr:row>
      <xdr:rowOff>66676</xdr:rowOff>
    </xdr:from>
    <xdr:to>
      <xdr:col>1</xdr:col>
      <xdr:colOff>57151</xdr:colOff>
      <xdr:row>3</xdr:row>
      <xdr:rowOff>85726</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838201" y="66676"/>
          <a:ext cx="1047750" cy="5905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1571625</xdr:colOff>
      <xdr:row>0</xdr:row>
      <xdr:rowOff>0</xdr:rowOff>
    </xdr:from>
    <xdr:to>
      <xdr:col>6</xdr:col>
      <xdr:colOff>2499633</xdr:colOff>
      <xdr:row>3</xdr:row>
      <xdr:rowOff>57149</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8010525" y="0"/>
          <a:ext cx="928008" cy="628649"/>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196333</xdr:colOff>
      <xdr:row>5</xdr:row>
      <xdr:rowOff>48014</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704850" y="28575"/>
          <a:ext cx="1244083" cy="97193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295275</xdr:colOff>
      <xdr:row>0</xdr:row>
      <xdr:rowOff>0</xdr:rowOff>
    </xdr:from>
    <xdr:to>
      <xdr:col>7</xdr:col>
      <xdr:colOff>1451883</xdr:colOff>
      <xdr:row>4</xdr:row>
      <xdr:rowOff>34991</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7848600" y="0"/>
          <a:ext cx="1156608" cy="796991"/>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0</xdr:rowOff>
    </xdr:from>
    <xdr:to>
      <xdr:col>1</xdr:col>
      <xdr:colOff>1329808</xdr:colOff>
      <xdr:row>5</xdr:row>
      <xdr:rowOff>19439</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847725" y="0"/>
          <a:ext cx="1244083" cy="97193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257175</xdr:colOff>
      <xdr:row>0</xdr:row>
      <xdr:rowOff>9525</xdr:rowOff>
    </xdr:from>
    <xdr:to>
      <xdr:col>9</xdr:col>
      <xdr:colOff>23133</xdr:colOff>
      <xdr:row>4</xdr:row>
      <xdr:rowOff>44516</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11210925" y="9525"/>
          <a:ext cx="1156608" cy="796991"/>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1</xdr:col>
      <xdr:colOff>190500</xdr:colOff>
      <xdr:row>3</xdr:row>
      <xdr:rowOff>114300</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352425" y="0"/>
          <a:ext cx="923925" cy="6858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95250</xdr:colOff>
      <xdr:row>0</xdr:row>
      <xdr:rowOff>0</xdr:rowOff>
    </xdr:from>
    <xdr:to>
      <xdr:col>7</xdr:col>
      <xdr:colOff>895350</xdr:colOff>
      <xdr:row>2</xdr:row>
      <xdr:rowOff>104775</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7277100" y="0"/>
          <a:ext cx="800100" cy="4857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1</xdr:col>
      <xdr:colOff>101083</xdr:colOff>
      <xdr:row>4</xdr:row>
      <xdr:rowOff>19050</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57150" y="9525"/>
          <a:ext cx="1244083"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2419350</xdr:colOff>
      <xdr:row>0</xdr:row>
      <xdr:rowOff>114300</xdr:rowOff>
    </xdr:from>
    <xdr:to>
      <xdr:col>7</xdr:col>
      <xdr:colOff>642258</xdr:colOff>
      <xdr:row>4</xdr:row>
      <xdr:rowOff>149291</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9505950" y="114300"/>
          <a:ext cx="1156608" cy="796991"/>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190500</xdr:colOff>
      <xdr:row>0</xdr:row>
      <xdr:rowOff>85725</xdr:rowOff>
    </xdr:from>
    <xdr:to>
      <xdr:col>2</xdr:col>
      <xdr:colOff>447675</xdr:colOff>
      <xdr:row>5</xdr:row>
      <xdr:rowOff>123825</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809625" y="85725"/>
          <a:ext cx="1514475" cy="9906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895351</xdr:colOff>
      <xdr:row>0</xdr:row>
      <xdr:rowOff>95250</xdr:rowOff>
    </xdr:from>
    <xdr:to>
      <xdr:col>12</xdr:col>
      <xdr:colOff>1581151</xdr:colOff>
      <xdr:row>5</xdr:row>
      <xdr:rowOff>133350</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12630151" y="95250"/>
          <a:ext cx="1790700" cy="9906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F16"/>
  <sheetViews>
    <sheetView showGridLines="0" tabSelected="1" zoomScale="82" zoomScaleNormal="82" workbookViewId="0">
      <selection activeCell="J5" sqref="J5"/>
    </sheetView>
  </sheetViews>
  <sheetFormatPr baseColWidth="10" defaultRowHeight="15" x14ac:dyDescent="0.25"/>
  <cols>
    <col min="1" max="1" width="3.28515625" customWidth="1"/>
    <col min="2" max="2" width="45" customWidth="1"/>
    <col min="3" max="4" width="20.7109375" customWidth="1"/>
    <col min="5" max="5" width="20.42578125" customWidth="1"/>
    <col min="6" max="6" width="17" customWidth="1"/>
  </cols>
  <sheetData>
    <row r="2" spans="2:6" ht="23.25" x14ac:dyDescent="0.35">
      <c r="B2" s="163" t="s">
        <v>410</v>
      </c>
      <c r="C2" s="163"/>
      <c r="D2" s="163"/>
      <c r="E2" s="163"/>
      <c r="F2" s="163"/>
    </row>
    <row r="3" spans="2:6" x14ac:dyDescent="0.25">
      <c r="B3" s="161" t="s">
        <v>316</v>
      </c>
      <c r="C3" s="161"/>
      <c r="D3" s="161"/>
      <c r="E3" s="161"/>
      <c r="F3" s="161"/>
    </row>
    <row r="4" spans="2:6" x14ac:dyDescent="0.25">
      <c r="B4" s="161" t="s">
        <v>318</v>
      </c>
      <c r="C4" s="161"/>
      <c r="D4" s="161"/>
      <c r="E4" s="161"/>
      <c r="F4" s="161"/>
    </row>
    <row r="5" spans="2:6" ht="15.75" thickBot="1" x14ac:dyDescent="0.3">
      <c r="B5" s="162">
        <v>43100</v>
      </c>
      <c r="C5" s="161"/>
      <c r="D5" s="161"/>
      <c r="E5" s="161"/>
      <c r="F5" s="161"/>
    </row>
    <row r="6" spans="2:6" ht="24" thickBot="1" x14ac:dyDescent="0.4">
      <c r="B6" s="167" t="s">
        <v>427</v>
      </c>
      <c r="C6" s="168"/>
      <c r="D6" s="168"/>
      <c r="E6" s="168"/>
      <c r="F6" s="169"/>
    </row>
    <row r="7" spans="2:6" ht="60.75" customHeight="1" thickBot="1" x14ac:dyDescent="0.3">
      <c r="B7" s="9" t="s">
        <v>313</v>
      </c>
      <c r="C7" s="10" t="s">
        <v>321</v>
      </c>
      <c r="D7" s="10" t="s">
        <v>413</v>
      </c>
      <c r="E7" s="10" t="s">
        <v>383</v>
      </c>
      <c r="F7" s="11" t="s">
        <v>315</v>
      </c>
    </row>
    <row r="8" spans="2:6" ht="32.25" thickBot="1" x14ac:dyDescent="0.3">
      <c r="B8" s="12" t="s">
        <v>10</v>
      </c>
      <c r="C8" s="115">
        <v>14</v>
      </c>
      <c r="D8" s="115">
        <v>14</v>
      </c>
      <c r="E8" s="128">
        <v>0</v>
      </c>
      <c r="F8" s="132">
        <f>'C1. Gestion del Riesgo'!H24</f>
        <v>1</v>
      </c>
    </row>
    <row r="9" spans="2:6" ht="16.5" thickBot="1" x14ac:dyDescent="0.3">
      <c r="B9" s="12" t="s">
        <v>0</v>
      </c>
      <c r="C9" s="115">
        <v>8</v>
      </c>
      <c r="D9" s="115">
        <v>7</v>
      </c>
      <c r="E9" s="128">
        <v>1</v>
      </c>
      <c r="F9" s="133">
        <f>'C2. Racionalización de Trámites'!H18</f>
        <v>0.90471428571428569</v>
      </c>
    </row>
    <row r="10" spans="2:6" ht="16.5" thickBot="1" x14ac:dyDescent="0.3">
      <c r="B10" s="12" t="s">
        <v>23</v>
      </c>
      <c r="C10" s="115">
        <v>15</v>
      </c>
      <c r="D10" s="116">
        <v>15</v>
      </c>
      <c r="E10" s="129">
        <v>0</v>
      </c>
      <c r="F10" s="133">
        <f>'C3.Rendición de cuentas'!H26</f>
        <v>1</v>
      </c>
    </row>
    <row r="11" spans="2:6" ht="32.25" thickBot="1" x14ac:dyDescent="0.3">
      <c r="B11" s="12" t="s">
        <v>288</v>
      </c>
      <c r="C11" s="115">
        <v>28</v>
      </c>
      <c r="D11" s="115">
        <v>28</v>
      </c>
      <c r="E11" s="130">
        <v>1</v>
      </c>
      <c r="F11" s="133">
        <f>'C4.Mecanismo Mejorar AC'!I39</f>
        <v>0.99821428571428572</v>
      </c>
    </row>
    <row r="12" spans="2:6" ht="29.25" customHeight="1" thickBot="1" x14ac:dyDescent="0.3">
      <c r="B12" s="12" t="s">
        <v>35</v>
      </c>
      <c r="C12" s="115">
        <v>13</v>
      </c>
      <c r="D12" s="116">
        <v>13</v>
      </c>
      <c r="E12" s="129">
        <v>2</v>
      </c>
      <c r="F12" s="133">
        <f>C5.Transp.AI!H24</f>
        <v>0.98461538461538467</v>
      </c>
    </row>
    <row r="13" spans="2:6" ht="16.5" thickBot="1" x14ac:dyDescent="0.3">
      <c r="B13" s="14" t="s">
        <v>314</v>
      </c>
      <c r="C13" s="117">
        <v>7</v>
      </c>
      <c r="D13" s="117">
        <v>7</v>
      </c>
      <c r="E13" s="131">
        <v>0</v>
      </c>
      <c r="F13" s="133">
        <f>'Iniciativas Adicionales'!H17</f>
        <v>1</v>
      </c>
    </row>
    <row r="14" spans="2:6" ht="20.25" thickBot="1" x14ac:dyDescent="0.3">
      <c r="B14" s="164" t="s">
        <v>428</v>
      </c>
      <c r="C14" s="165"/>
      <c r="D14" s="165"/>
      <c r="E14" s="166"/>
      <c r="F14" s="123">
        <f>AVERAGE(F8:F13)</f>
        <v>0.98125732600732596</v>
      </c>
    </row>
    <row r="16" spans="2:6" x14ac:dyDescent="0.25">
      <c r="B16" t="s">
        <v>324</v>
      </c>
    </row>
  </sheetData>
  <mergeCells count="6">
    <mergeCell ref="B4:F4"/>
    <mergeCell ref="B5:F5"/>
    <mergeCell ref="B2:F2"/>
    <mergeCell ref="B14:E14"/>
    <mergeCell ref="B6:F6"/>
    <mergeCell ref="B3:F3"/>
  </mergeCells>
  <conditionalFormatting sqref="F8:F13">
    <cfRule type="colorScale" priority="4">
      <colorScale>
        <cfvo type="num" val="0"/>
        <cfvo type="num" val="0.5"/>
        <cfvo type="num" val="1"/>
        <color rgb="FFFF0000"/>
        <color rgb="FFFFEB84"/>
        <color rgb="FF63BE7B"/>
      </colorScale>
    </cfRule>
  </conditionalFormatting>
  <conditionalFormatting sqref="F14">
    <cfRule type="colorScale" priority="3">
      <colorScale>
        <cfvo type="num" val="0"/>
        <cfvo type="num" val="0.5"/>
        <cfvo type="num" val="1"/>
        <color rgb="FFFF0000"/>
        <color rgb="FFFFEB84"/>
        <color rgb="FF63BE7B"/>
      </colorScale>
    </cfRule>
  </conditionalFormatting>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29"/>
  <sheetViews>
    <sheetView showGridLines="0" topLeftCell="A13" workbookViewId="0">
      <selection activeCell="C23" sqref="C23"/>
    </sheetView>
  </sheetViews>
  <sheetFormatPr baseColWidth="10" defaultRowHeight="15" x14ac:dyDescent="0.25"/>
  <cols>
    <col min="1" max="1" width="15.5703125" customWidth="1"/>
    <col min="2" max="2" width="9.28515625" customWidth="1"/>
    <col min="3" max="3" width="30.28515625" customWidth="1"/>
    <col min="4" max="4" width="15.7109375" customWidth="1"/>
    <col min="5" max="5" width="12.5703125" customWidth="1"/>
    <col min="6" max="6" width="19" customWidth="1"/>
    <col min="7" max="7" width="45.7109375" customWidth="1"/>
    <col min="8" max="8" width="13" style="25" customWidth="1"/>
  </cols>
  <sheetData>
    <row r="1" spans="1:8" x14ac:dyDescent="0.25">
      <c r="A1" s="170" t="s">
        <v>319</v>
      </c>
      <c r="B1" s="170"/>
      <c r="C1" s="170"/>
      <c r="D1" s="170"/>
      <c r="E1" s="170"/>
      <c r="F1" s="170"/>
      <c r="G1" s="170"/>
      <c r="H1" s="170"/>
    </row>
    <row r="2" spans="1:8" x14ac:dyDescent="0.25">
      <c r="A2" s="170" t="s">
        <v>316</v>
      </c>
      <c r="B2" s="170"/>
      <c r="C2" s="170"/>
      <c r="D2" s="170"/>
      <c r="E2" s="170"/>
      <c r="F2" s="170"/>
      <c r="G2" s="170"/>
      <c r="H2" s="170"/>
    </row>
    <row r="3" spans="1:8" x14ac:dyDescent="0.25">
      <c r="A3" s="170" t="s">
        <v>318</v>
      </c>
      <c r="B3" s="170"/>
      <c r="C3" s="170"/>
      <c r="D3" s="170"/>
      <c r="E3" s="170"/>
      <c r="F3" s="170"/>
      <c r="G3" s="170"/>
      <c r="H3" s="170"/>
    </row>
    <row r="4" spans="1:8" x14ac:dyDescent="0.25">
      <c r="A4" s="170" t="s">
        <v>317</v>
      </c>
      <c r="B4" s="170"/>
      <c r="C4" s="170"/>
      <c r="D4" s="170"/>
      <c r="E4" s="170"/>
      <c r="F4" s="170"/>
      <c r="G4" s="170"/>
      <c r="H4" s="170"/>
    </row>
    <row r="5" spans="1:8" ht="15.75" thickBot="1" x14ac:dyDescent="0.3">
      <c r="A5" s="171">
        <v>43100</v>
      </c>
      <c r="B5" s="170"/>
      <c r="C5" s="170"/>
      <c r="D5" s="170"/>
      <c r="E5" s="170"/>
      <c r="F5" s="170"/>
      <c r="G5" s="170"/>
      <c r="H5" s="170"/>
    </row>
    <row r="6" spans="1:8" x14ac:dyDescent="0.25">
      <c r="A6" s="174" t="s">
        <v>10</v>
      </c>
      <c r="B6" s="175"/>
      <c r="C6" s="175"/>
      <c r="D6" s="175"/>
      <c r="E6" s="175"/>
      <c r="F6" s="176"/>
      <c r="G6" s="180" t="s">
        <v>1</v>
      </c>
      <c r="H6" s="182" t="s">
        <v>2</v>
      </c>
    </row>
    <row r="7" spans="1:8" x14ac:dyDescent="0.25">
      <c r="A7" s="177"/>
      <c r="B7" s="178"/>
      <c r="C7" s="178"/>
      <c r="D7" s="178"/>
      <c r="E7" s="178"/>
      <c r="F7" s="179"/>
      <c r="G7" s="181"/>
      <c r="H7" s="183"/>
    </row>
    <row r="8" spans="1:8" x14ac:dyDescent="0.25">
      <c r="A8" s="177" t="s">
        <v>3</v>
      </c>
      <c r="B8" s="178" t="s">
        <v>4</v>
      </c>
      <c r="C8" s="178"/>
      <c r="D8" s="186" t="s">
        <v>5</v>
      </c>
      <c r="E8" s="178" t="s">
        <v>6</v>
      </c>
      <c r="F8" s="188" t="s">
        <v>7</v>
      </c>
      <c r="G8" s="181"/>
      <c r="H8" s="183"/>
    </row>
    <row r="9" spans="1:8" ht="15.75" thickBot="1" x14ac:dyDescent="0.3">
      <c r="A9" s="184"/>
      <c r="B9" s="185"/>
      <c r="C9" s="185"/>
      <c r="D9" s="187"/>
      <c r="E9" s="185"/>
      <c r="F9" s="189"/>
      <c r="G9" s="181"/>
      <c r="H9" s="183"/>
    </row>
    <row r="10" spans="1:8" ht="72" x14ac:dyDescent="0.25">
      <c r="A10" s="190" t="s">
        <v>44</v>
      </c>
      <c r="B10" s="44" t="s">
        <v>45</v>
      </c>
      <c r="C10" s="44" t="s">
        <v>46</v>
      </c>
      <c r="D10" s="44" t="s">
        <v>48</v>
      </c>
      <c r="E10" s="44" t="s">
        <v>50</v>
      </c>
      <c r="F10" s="56" t="s">
        <v>396</v>
      </c>
      <c r="G10" s="31" t="s">
        <v>152</v>
      </c>
      <c r="H10" s="26">
        <v>1</v>
      </c>
    </row>
    <row r="11" spans="1:8" ht="72" x14ac:dyDescent="0.25">
      <c r="A11" s="191"/>
      <c r="B11" s="34" t="s">
        <v>11</v>
      </c>
      <c r="C11" s="50" t="s">
        <v>47</v>
      </c>
      <c r="D11" s="50" t="s">
        <v>49</v>
      </c>
      <c r="E11" s="34" t="s">
        <v>50</v>
      </c>
      <c r="F11" s="49" t="s">
        <v>397</v>
      </c>
      <c r="G11" s="32" t="s">
        <v>325</v>
      </c>
      <c r="H11" s="43">
        <v>1</v>
      </c>
    </row>
    <row r="12" spans="1:8" ht="84" x14ac:dyDescent="0.25">
      <c r="A12" s="192" t="s">
        <v>51</v>
      </c>
      <c r="B12" s="50" t="s">
        <v>55</v>
      </c>
      <c r="C12" s="50" t="s">
        <v>56</v>
      </c>
      <c r="D12" s="50" t="s">
        <v>57</v>
      </c>
      <c r="E12" s="34" t="s">
        <v>58</v>
      </c>
      <c r="F12" s="49" t="s">
        <v>397</v>
      </c>
      <c r="G12" s="32" t="s">
        <v>326</v>
      </c>
      <c r="H12" s="43">
        <v>1</v>
      </c>
    </row>
    <row r="13" spans="1:8" ht="108" x14ac:dyDescent="0.25">
      <c r="A13" s="193"/>
      <c r="B13" s="50" t="s">
        <v>12</v>
      </c>
      <c r="C13" s="50" t="s">
        <v>59</v>
      </c>
      <c r="D13" s="195" t="s">
        <v>63</v>
      </c>
      <c r="E13" s="50" t="s">
        <v>64</v>
      </c>
      <c r="F13" s="49" t="s">
        <v>397</v>
      </c>
      <c r="G13" s="57" t="s">
        <v>431</v>
      </c>
      <c r="H13" s="43">
        <v>1</v>
      </c>
    </row>
    <row r="14" spans="1:8" ht="240" x14ac:dyDescent="0.25">
      <c r="A14" s="193"/>
      <c r="B14" s="50" t="s">
        <v>52</v>
      </c>
      <c r="C14" s="50" t="s">
        <v>60</v>
      </c>
      <c r="D14" s="196"/>
      <c r="E14" s="50" t="s">
        <v>64</v>
      </c>
      <c r="F14" s="49" t="s">
        <v>397</v>
      </c>
      <c r="G14" s="32" t="s">
        <v>414</v>
      </c>
      <c r="H14" s="43">
        <v>1</v>
      </c>
    </row>
    <row r="15" spans="1:8" ht="132" x14ac:dyDescent="0.25">
      <c r="A15" s="193"/>
      <c r="B15" s="50" t="s">
        <v>54</v>
      </c>
      <c r="C15" s="50" t="s">
        <v>61</v>
      </c>
      <c r="D15" s="196"/>
      <c r="E15" s="50" t="s">
        <v>64</v>
      </c>
      <c r="F15" s="49" t="s">
        <v>397</v>
      </c>
      <c r="G15" s="32" t="s">
        <v>415</v>
      </c>
      <c r="H15" s="43">
        <v>1</v>
      </c>
    </row>
    <row r="16" spans="1:8" ht="144" x14ac:dyDescent="0.25">
      <c r="A16" s="193"/>
      <c r="B16" s="50" t="s">
        <v>13</v>
      </c>
      <c r="C16" s="50" t="s">
        <v>62</v>
      </c>
      <c r="D16" s="197"/>
      <c r="E16" s="50" t="s">
        <v>64</v>
      </c>
      <c r="F16" s="49" t="s">
        <v>397</v>
      </c>
      <c r="G16" s="32" t="s">
        <v>416</v>
      </c>
      <c r="H16" s="43">
        <v>1</v>
      </c>
    </row>
    <row r="17" spans="1:8" ht="84" x14ac:dyDescent="0.25">
      <c r="A17" s="194"/>
      <c r="B17" s="51" t="s">
        <v>53</v>
      </c>
      <c r="C17" s="51" t="s">
        <v>148</v>
      </c>
      <c r="D17" s="51" t="s">
        <v>65</v>
      </c>
      <c r="E17" s="51" t="s">
        <v>58</v>
      </c>
      <c r="F17" s="52" t="s">
        <v>398</v>
      </c>
      <c r="G17" s="58" t="s">
        <v>344</v>
      </c>
      <c r="H17" s="43">
        <v>1</v>
      </c>
    </row>
    <row r="18" spans="1:8" ht="72" x14ac:dyDescent="0.25">
      <c r="A18" s="192" t="s">
        <v>66</v>
      </c>
      <c r="B18" s="50" t="s">
        <v>14</v>
      </c>
      <c r="C18" s="50" t="s">
        <v>429</v>
      </c>
      <c r="D18" s="50" t="s">
        <v>68</v>
      </c>
      <c r="E18" s="50"/>
      <c r="F18" s="59" t="s">
        <v>397</v>
      </c>
      <c r="G18" s="32" t="s">
        <v>327</v>
      </c>
      <c r="H18" s="43">
        <v>1</v>
      </c>
    </row>
    <row r="19" spans="1:8" ht="171" customHeight="1" x14ac:dyDescent="0.25">
      <c r="A19" s="194"/>
      <c r="B19" s="51" t="s">
        <v>16</v>
      </c>
      <c r="C19" s="51" t="s">
        <v>67</v>
      </c>
      <c r="D19" s="51" t="s">
        <v>15</v>
      </c>
      <c r="E19" s="51" t="s">
        <v>58</v>
      </c>
      <c r="F19" s="59" t="s">
        <v>399</v>
      </c>
      <c r="G19" s="60" t="s">
        <v>363</v>
      </c>
      <c r="H19" s="43">
        <v>1</v>
      </c>
    </row>
    <row r="20" spans="1:8" ht="36" x14ac:dyDescent="0.25">
      <c r="A20" s="192" t="s">
        <v>17</v>
      </c>
      <c r="B20" s="51" t="s">
        <v>18</v>
      </c>
      <c r="C20" s="51" t="s">
        <v>69</v>
      </c>
      <c r="D20" s="51" t="s">
        <v>70</v>
      </c>
      <c r="E20" s="51" t="s">
        <v>50</v>
      </c>
      <c r="F20" s="59" t="s">
        <v>400</v>
      </c>
      <c r="G20" s="60" t="s">
        <v>364</v>
      </c>
      <c r="H20" s="43">
        <v>1</v>
      </c>
    </row>
    <row r="21" spans="1:8" ht="36" x14ac:dyDescent="0.25">
      <c r="A21" s="193"/>
      <c r="B21" s="51" t="s">
        <v>19</v>
      </c>
      <c r="C21" s="51" t="s">
        <v>71</v>
      </c>
      <c r="D21" s="51" t="s">
        <v>72</v>
      </c>
      <c r="E21" s="51" t="s">
        <v>21</v>
      </c>
      <c r="F21" s="59" t="s">
        <v>400</v>
      </c>
      <c r="G21" s="60" t="s">
        <v>365</v>
      </c>
      <c r="H21" s="43">
        <v>1</v>
      </c>
    </row>
    <row r="22" spans="1:8" ht="84" x14ac:dyDescent="0.25">
      <c r="A22" s="193"/>
      <c r="B22" s="51" t="s">
        <v>20</v>
      </c>
      <c r="C22" s="51" t="s">
        <v>74</v>
      </c>
      <c r="D22" s="51" t="s">
        <v>73</v>
      </c>
      <c r="E22" s="51" t="s">
        <v>75</v>
      </c>
      <c r="F22" s="59" t="s">
        <v>400</v>
      </c>
      <c r="G22" s="60" t="s">
        <v>384</v>
      </c>
      <c r="H22" s="43">
        <v>1</v>
      </c>
    </row>
    <row r="23" spans="1:8" ht="208.5" customHeight="1" thickBot="1" x14ac:dyDescent="0.3">
      <c r="A23" s="33" t="s">
        <v>8</v>
      </c>
      <c r="B23" s="53" t="s">
        <v>22</v>
      </c>
      <c r="C23" s="53" t="s">
        <v>76</v>
      </c>
      <c r="D23" s="53" t="s">
        <v>77</v>
      </c>
      <c r="E23" s="53" t="s">
        <v>9</v>
      </c>
      <c r="F23" s="61" t="s">
        <v>401</v>
      </c>
      <c r="G23" s="62" t="s">
        <v>345</v>
      </c>
      <c r="H23" s="27">
        <v>1</v>
      </c>
    </row>
    <row r="24" spans="1:8" ht="16.5" thickBot="1" x14ac:dyDescent="0.3">
      <c r="A24" s="63"/>
      <c r="B24" s="63"/>
      <c r="C24" s="63"/>
      <c r="D24" s="63"/>
      <c r="E24" s="63"/>
      <c r="F24" s="172" t="s">
        <v>160</v>
      </c>
      <c r="G24" s="173"/>
      <c r="H24" s="118">
        <f>AVERAGE(H10:H23)</f>
        <v>1</v>
      </c>
    </row>
    <row r="27" spans="1:8" x14ac:dyDescent="0.25">
      <c r="A27" t="s">
        <v>412</v>
      </c>
    </row>
    <row r="28" spans="1:8" x14ac:dyDescent="0.25">
      <c r="A28" s="17" t="s">
        <v>411</v>
      </c>
      <c r="B28" s="17"/>
    </row>
    <row r="29" spans="1:8" x14ac:dyDescent="0.25">
      <c r="A29" t="s">
        <v>322</v>
      </c>
    </row>
  </sheetData>
  <mergeCells count="19">
    <mergeCell ref="F24:G24"/>
    <mergeCell ref="A6:F7"/>
    <mergeCell ref="G6:G9"/>
    <mergeCell ref="H6:H9"/>
    <mergeCell ref="A8:A9"/>
    <mergeCell ref="B8:C9"/>
    <mergeCell ref="D8:D9"/>
    <mergeCell ref="E8:E9"/>
    <mergeCell ref="F8:F9"/>
    <mergeCell ref="A10:A11"/>
    <mergeCell ref="A12:A17"/>
    <mergeCell ref="A18:A19"/>
    <mergeCell ref="A20:A22"/>
    <mergeCell ref="D13:D16"/>
    <mergeCell ref="A1:H1"/>
    <mergeCell ref="A2:H2"/>
    <mergeCell ref="A3:H3"/>
    <mergeCell ref="A4:H4"/>
    <mergeCell ref="A5:H5"/>
  </mergeCells>
  <conditionalFormatting sqref="H10:H19 H23">
    <cfRule type="colorScale" priority="5">
      <colorScale>
        <cfvo type="num" val="0"/>
        <cfvo type="num" val="0.5"/>
        <cfvo type="num" val="1"/>
        <color rgb="FFFF0000"/>
        <color rgb="FFFFEB84"/>
        <color rgb="FF63BE7B"/>
      </colorScale>
    </cfRule>
  </conditionalFormatting>
  <conditionalFormatting sqref="H24">
    <cfRule type="colorScale" priority="4">
      <colorScale>
        <cfvo type="num" val="0"/>
        <cfvo type="num" val="0.5"/>
        <cfvo type="num" val="1"/>
        <color rgb="FFFF0000"/>
        <color rgb="FFFFEB84"/>
        <color rgb="FF63BE7B"/>
      </colorScale>
    </cfRule>
  </conditionalFormatting>
  <conditionalFormatting sqref="H20">
    <cfRule type="colorScale" priority="3">
      <colorScale>
        <cfvo type="num" val="0"/>
        <cfvo type="num" val="0.5"/>
        <cfvo type="num" val="1"/>
        <color rgb="FFFF0000"/>
        <color rgb="FFFFEB84"/>
        <color rgb="FF63BE7B"/>
      </colorScale>
    </cfRule>
  </conditionalFormatting>
  <conditionalFormatting sqref="H21">
    <cfRule type="colorScale" priority="2">
      <colorScale>
        <cfvo type="num" val="0"/>
        <cfvo type="num" val="0.5"/>
        <cfvo type="num" val="1"/>
        <color rgb="FFFF0000"/>
        <color rgb="FFFFEB84"/>
        <color rgb="FF63BE7B"/>
      </colorScale>
    </cfRule>
  </conditionalFormatting>
  <conditionalFormatting sqref="H22">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23"/>
  <sheetViews>
    <sheetView showGridLines="0" topLeftCell="A16" workbookViewId="0">
      <selection activeCell="D17" sqref="D17"/>
    </sheetView>
  </sheetViews>
  <sheetFormatPr baseColWidth="10" defaultRowHeight="15" x14ac:dyDescent="0.25"/>
  <cols>
    <col min="1" max="1" width="16" customWidth="1"/>
    <col min="2" max="2" width="7.5703125" customWidth="1"/>
    <col min="3" max="3" width="23.42578125" customWidth="1"/>
    <col min="4" max="4" width="16" customWidth="1"/>
    <col min="5" max="5" width="18.85546875" customWidth="1"/>
    <col min="6" max="6" width="19" customWidth="1"/>
    <col min="7" max="7" width="40.140625" customWidth="1"/>
    <col min="8" max="8" width="13.42578125" customWidth="1"/>
  </cols>
  <sheetData>
    <row r="1" spans="1:8" x14ac:dyDescent="0.25">
      <c r="A1" s="170" t="s">
        <v>319</v>
      </c>
      <c r="B1" s="170"/>
      <c r="C1" s="170"/>
      <c r="D1" s="170"/>
      <c r="E1" s="170"/>
      <c r="F1" s="170"/>
      <c r="G1" s="170"/>
      <c r="H1" s="170"/>
    </row>
    <row r="2" spans="1:8" x14ac:dyDescent="0.25">
      <c r="A2" s="170" t="s">
        <v>316</v>
      </c>
      <c r="B2" s="170"/>
      <c r="C2" s="170"/>
      <c r="D2" s="170"/>
      <c r="E2" s="170"/>
      <c r="F2" s="170"/>
      <c r="G2" s="170"/>
      <c r="H2" s="170"/>
    </row>
    <row r="3" spans="1:8" x14ac:dyDescent="0.25">
      <c r="A3" s="170" t="s">
        <v>318</v>
      </c>
      <c r="B3" s="170"/>
      <c r="C3" s="170"/>
      <c r="D3" s="170"/>
      <c r="E3" s="170"/>
      <c r="F3" s="170"/>
      <c r="G3" s="170"/>
      <c r="H3" s="170"/>
    </row>
    <row r="4" spans="1:8" x14ac:dyDescent="0.25">
      <c r="A4" s="170" t="s">
        <v>317</v>
      </c>
      <c r="B4" s="170"/>
      <c r="C4" s="170"/>
      <c r="D4" s="170"/>
      <c r="E4" s="170"/>
      <c r="F4" s="170"/>
      <c r="G4" s="170"/>
      <c r="H4" s="170"/>
    </row>
    <row r="5" spans="1:8" ht="15.75" thickBot="1" x14ac:dyDescent="0.3">
      <c r="A5" s="171">
        <v>43100</v>
      </c>
      <c r="B5" s="170"/>
      <c r="C5" s="170"/>
      <c r="D5" s="170"/>
      <c r="E5" s="170"/>
      <c r="F5" s="170"/>
      <c r="G5" s="170"/>
      <c r="H5" s="170"/>
    </row>
    <row r="6" spans="1:8" x14ac:dyDescent="0.25">
      <c r="A6" s="200" t="s">
        <v>0</v>
      </c>
      <c r="B6" s="201"/>
      <c r="C6" s="201"/>
      <c r="D6" s="201"/>
      <c r="E6" s="201"/>
      <c r="F6" s="202"/>
      <c r="G6" s="180" t="s">
        <v>1</v>
      </c>
      <c r="H6" s="182" t="s">
        <v>2</v>
      </c>
    </row>
    <row r="7" spans="1:8" x14ac:dyDescent="0.25">
      <c r="A7" s="203"/>
      <c r="B7" s="204"/>
      <c r="C7" s="204"/>
      <c r="D7" s="204"/>
      <c r="E7" s="204"/>
      <c r="F7" s="205"/>
      <c r="G7" s="181"/>
      <c r="H7" s="183"/>
    </row>
    <row r="8" spans="1:8" x14ac:dyDescent="0.25">
      <c r="A8" s="203" t="s">
        <v>3</v>
      </c>
      <c r="B8" s="204" t="s">
        <v>4</v>
      </c>
      <c r="C8" s="204"/>
      <c r="D8" s="209" t="s">
        <v>5</v>
      </c>
      <c r="E8" s="204" t="s">
        <v>6</v>
      </c>
      <c r="F8" s="211" t="s">
        <v>7</v>
      </c>
      <c r="G8" s="181"/>
      <c r="H8" s="183"/>
    </row>
    <row r="9" spans="1:8" ht="15.75" thickBot="1" x14ac:dyDescent="0.3">
      <c r="A9" s="207"/>
      <c r="B9" s="208"/>
      <c r="C9" s="208"/>
      <c r="D9" s="210"/>
      <c r="E9" s="208"/>
      <c r="F9" s="212"/>
      <c r="G9" s="181"/>
      <c r="H9" s="183"/>
    </row>
    <row r="10" spans="1:8" ht="60" x14ac:dyDescent="0.25">
      <c r="A10" s="64" t="s">
        <v>162</v>
      </c>
      <c r="B10" s="31" t="s">
        <v>163</v>
      </c>
      <c r="C10" s="45" t="s">
        <v>164</v>
      </c>
      <c r="D10" s="206" t="s">
        <v>165</v>
      </c>
      <c r="E10" s="65" t="s">
        <v>166</v>
      </c>
      <c r="F10" s="66" t="s">
        <v>397</v>
      </c>
      <c r="G10" s="67" t="s">
        <v>387</v>
      </c>
      <c r="H10" s="124">
        <v>1</v>
      </c>
    </row>
    <row r="11" spans="1:8" ht="180.75" customHeight="1" x14ac:dyDescent="0.25">
      <c r="A11" s="68" t="s">
        <v>167</v>
      </c>
      <c r="B11" s="30" t="s">
        <v>168</v>
      </c>
      <c r="C11" s="47" t="s">
        <v>169</v>
      </c>
      <c r="D11" s="197"/>
      <c r="E11" s="59" t="s">
        <v>166</v>
      </c>
      <c r="F11" s="69" t="s">
        <v>397</v>
      </c>
      <c r="G11" s="70" t="s">
        <v>389</v>
      </c>
      <c r="H11" s="124">
        <v>1</v>
      </c>
    </row>
    <row r="12" spans="1:8" ht="156" x14ac:dyDescent="0.25">
      <c r="A12" s="68" t="s">
        <v>170</v>
      </c>
      <c r="B12" s="30" t="s">
        <v>171</v>
      </c>
      <c r="C12" s="47" t="s">
        <v>172</v>
      </c>
      <c r="D12" s="50" t="s">
        <v>173</v>
      </c>
      <c r="E12" s="59" t="s">
        <v>174</v>
      </c>
      <c r="F12" s="81" t="s">
        <v>401</v>
      </c>
      <c r="G12" s="71" t="s">
        <v>417</v>
      </c>
      <c r="H12" s="124">
        <v>0.33300000000000002</v>
      </c>
    </row>
    <row r="13" spans="1:8" ht="60" x14ac:dyDescent="0.25">
      <c r="A13" s="68" t="s">
        <v>175</v>
      </c>
      <c r="B13" s="30" t="s">
        <v>176</v>
      </c>
      <c r="C13" s="47" t="s">
        <v>177</v>
      </c>
      <c r="D13" s="72" t="s">
        <v>178</v>
      </c>
      <c r="E13" s="59" t="s">
        <v>179</v>
      </c>
      <c r="F13" s="69" t="s">
        <v>397</v>
      </c>
      <c r="G13" s="71" t="s">
        <v>391</v>
      </c>
      <c r="H13" s="125">
        <v>1</v>
      </c>
    </row>
    <row r="14" spans="1:8" ht="108" x14ac:dyDescent="0.25">
      <c r="A14" s="68" t="s">
        <v>180</v>
      </c>
      <c r="B14" s="30" t="s">
        <v>181</v>
      </c>
      <c r="C14" s="47" t="s">
        <v>182</v>
      </c>
      <c r="D14" s="50" t="s">
        <v>183</v>
      </c>
      <c r="E14" s="59" t="s">
        <v>166</v>
      </c>
      <c r="F14" s="73" t="s">
        <v>403</v>
      </c>
      <c r="G14" s="74" t="s">
        <v>392</v>
      </c>
      <c r="H14" s="126" t="s">
        <v>385</v>
      </c>
    </row>
    <row r="15" spans="1:8" ht="60" x14ac:dyDescent="0.25">
      <c r="A15" s="68" t="s">
        <v>184</v>
      </c>
      <c r="B15" s="30" t="s">
        <v>185</v>
      </c>
      <c r="C15" s="47" t="s">
        <v>186</v>
      </c>
      <c r="D15" s="50" t="s">
        <v>187</v>
      </c>
      <c r="E15" s="59" t="s">
        <v>188</v>
      </c>
      <c r="F15" s="73" t="s">
        <v>400</v>
      </c>
      <c r="G15" s="75" t="s">
        <v>418</v>
      </c>
      <c r="H15" s="127">
        <v>1</v>
      </c>
    </row>
    <row r="16" spans="1:8" ht="108" x14ac:dyDescent="0.25">
      <c r="A16" s="68" t="s">
        <v>189</v>
      </c>
      <c r="B16" s="30" t="s">
        <v>190</v>
      </c>
      <c r="C16" s="47" t="s">
        <v>191</v>
      </c>
      <c r="D16" s="50" t="s">
        <v>192</v>
      </c>
      <c r="E16" s="59" t="s">
        <v>166</v>
      </c>
      <c r="F16" s="81" t="s">
        <v>401</v>
      </c>
      <c r="G16" s="75" t="s">
        <v>419</v>
      </c>
      <c r="H16" s="124">
        <v>1</v>
      </c>
    </row>
    <row r="17" spans="1:8" ht="264.75" thickBot="1" x14ac:dyDescent="0.3">
      <c r="A17" s="76" t="s">
        <v>8</v>
      </c>
      <c r="B17" s="77" t="s">
        <v>193</v>
      </c>
      <c r="C17" s="54" t="s">
        <v>194</v>
      </c>
      <c r="D17" s="53" t="s">
        <v>195</v>
      </c>
      <c r="E17" s="61" t="s">
        <v>9</v>
      </c>
      <c r="F17" s="86" t="s">
        <v>401</v>
      </c>
      <c r="G17" s="74" t="s">
        <v>420</v>
      </c>
      <c r="H17" s="124">
        <v>1</v>
      </c>
    </row>
    <row r="18" spans="1:8" ht="16.5" thickBot="1" x14ac:dyDescent="0.3">
      <c r="F18" s="198" t="s">
        <v>160</v>
      </c>
      <c r="G18" s="199"/>
      <c r="H18" s="119">
        <f>AVERAGE(H10:H17)</f>
        <v>0.90471428571428569</v>
      </c>
    </row>
    <row r="21" spans="1:8" x14ac:dyDescent="0.25">
      <c r="A21" t="s">
        <v>412</v>
      </c>
    </row>
    <row r="22" spans="1:8" x14ac:dyDescent="0.25">
      <c r="A22" s="17" t="s">
        <v>411</v>
      </c>
      <c r="B22" s="17"/>
    </row>
    <row r="23" spans="1:8" x14ac:dyDescent="0.25">
      <c r="A23" t="s">
        <v>322</v>
      </c>
    </row>
  </sheetData>
  <mergeCells count="15">
    <mergeCell ref="F18:G18"/>
    <mergeCell ref="A1:H1"/>
    <mergeCell ref="A2:H2"/>
    <mergeCell ref="A3:H3"/>
    <mergeCell ref="A4:H4"/>
    <mergeCell ref="A5:H5"/>
    <mergeCell ref="A6:F7"/>
    <mergeCell ref="G6:G9"/>
    <mergeCell ref="D10:D11"/>
    <mergeCell ref="H6:H9"/>
    <mergeCell ref="A8:A9"/>
    <mergeCell ref="B8:C9"/>
    <mergeCell ref="D8:D9"/>
    <mergeCell ref="E8:E9"/>
    <mergeCell ref="F8:F9"/>
  </mergeCells>
  <conditionalFormatting sqref="H10">
    <cfRule type="colorScale" priority="4">
      <colorScale>
        <cfvo type="num" val="0"/>
        <cfvo type="num" val="0.5"/>
        <cfvo type="num" val="1"/>
        <color rgb="FFFF0000"/>
        <color rgb="FFFFEB84"/>
        <color rgb="FF63BE7B"/>
      </colorScale>
    </cfRule>
  </conditionalFormatting>
  <conditionalFormatting sqref="H11:H14 H16:H17">
    <cfRule type="colorScale" priority="3">
      <colorScale>
        <cfvo type="num" val="0"/>
        <cfvo type="num" val="0.5"/>
        <cfvo type="num" val="1"/>
        <color rgb="FFFF0000"/>
        <color rgb="FFFFEB84"/>
        <color rgb="FF63BE7B"/>
      </colorScale>
    </cfRule>
  </conditionalFormatting>
  <conditionalFormatting sqref="H18">
    <cfRule type="colorScale" priority="2">
      <colorScale>
        <cfvo type="num" val="0"/>
        <cfvo type="num" val="0.5"/>
        <cfvo type="num" val="1"/>
        <color rgb="FFFF0000"/>
        <color rgb="FFFFEB84"/>
        <color rgb="FF63BE7B"/>
      </colorScale>
    </cfRule>
  </conditionalFormatting>
  <conditionalFormatting sqref="H15">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32"/>
  <sheetViews>
    <sheetView showGridLines="0" topLeftCell="A22" workbookViewId="0">
      <selection activeCell="B19" sqref="B19"/>
    </sheetView>
  </sheetViews>
  <sheetFormatPr baseColWidth="10" defaultRowHeight="15" x14ac:dyDescent="0.25"/>
  <cols>
    <col min="1" max="1" width="15.7109375" customWidth="1"/>
    <col min="2" max="2" width="7.42578125" customWidth="1"/>
    <col min="3" max="3" width="23.42578125" customWidth="1"/>
    <col min="4" max="4" width="12.28515625" customWidth="1"/>
    <col min="5" max="5" width="13.42578125" customWidth="1"/>
    <col min="6" max="6" width="13.5703125" customWidth="1"/>
    <col min="7" max="7" width="62.28515625" customWidth="1"/>
    <col min="8" max="8" width="26" customWidth="1"/>
  </cols>
  <sheetData>
    <row r="1" spans="1:8" x14ac:dyDescent="0.25">
      <c r="A1" s="170" t="s">
        <v>319</v>
      </c>
      <c r="B1" s="170"/>
      <c r="C1" s="170"/>
      <c r="D1" s="170"/>
      <c r="E1" s="170"/>
      <c r="F1" s="170"/>
      <c r="G1" s="170"/>
      <c r="H1" s="170"/>
    </row>
    <row r="2" spans="1:8" x14ac:dyDescent="0.25">
      <c r="A2" s="170" t="s">
        <v>316</v>
      </c>
      <c r="B2" s="170"/>
      <c r="C2" s="170"/>
      <c r="D2" s="170"/>
      <c r="E2" s="170"/>
      <c r="F2" s="170"/>
      <c r="G2" s="170"/>
      <c r="H2" s="170"/>
    </row>
    <row r="3" spans="1:8" x14ac:dyDescent="0.25">
      <c r="A3" s="170" t="s">
        <v>318</v>
      </c>
      <c r="B3" s="170"/>
      <c r="C3" s="170"/>
      <c r="D3" s="170"/>
      <c r="E3" s="170"/>
      <c r="F3" s="170"/>
      <c r="G3" s="170"/>
      <c r="H3" s="170"/>
    </row>
    <row r="4" spans="1:8" x14ac:dyDescent="0.25">
      <c r="A4" s="170" t="s">
        <v>317</v>
      </c>
      <c r="B4" s="170"/>
      <c r="C4" s="170"/>
      <c r="D4" s="170"/>
      <c r="E4" s="170"/>
      <c r="F4" s="170"/>
      <c r="G4" s="170"/>
      <c r="H4" s="170"/>
    </row>
    <row r="5" spans="1:8" x14ac:dyDescent="0.25">
      <c r="A5" s="171">
        <v>43100</v>
      </c>
      <c r="B5" s="170"/>
      <c r="C5" s="170"/>
      <c r="D5" s="170"/>
      <c r="E5" s="170"/>
      <c r="F5" s="170"/>
      <c r="G5" s="170"/>
      <c r="H5" s="170"/>
    </row>
    <row r="6" spans="1:8" ht="15.75" thickBot="1" x14ac:dyDescent="0.3"/>
    <row r="7" spans="1:8" x14ac:dyDescent="0.25">
      <c r="A7" s="174" t="s">
        <v>329</v>
      </c>
      <c r="B7" s="175"/>
      <c r="C7" s="175"/>
      <c r="D7" s="175"/>
      <c r="E7" s="175"/>
      <c r="F7" s="176"/>
      <c r="G7" s="180" t="s">
        <v>24</v>
      </c>
      <c r="H7" s="182" t="s">
        <v>2</v>
      </c>
    </row>
    <row r="8" spans="1:8" x14ac:dyDescent="0.25">
      <c r="A8" s="177"/>
      <c r="B8" s="178"/>
      <c r="C8" s="178"/>
      <c r="D8" s="178"/>
      <c r="E8" s="178"/>
      <c r="F8" s="179"/>
      <c r="G8" s="181"/>
      <c r="H8" s="183"/>
    </row>
    <row r="9" spans="1:8" x14ac:dyDescent="0.25">
      <c r="A9" s="177" t="s">
        <v>3</v>
      </c>
      <c r="B9" s="178" t="s">
        <v>4</v>
      </c>
      <c r="C9" s="178"/>
      <c r="D9" s="178" t="s">
        <v>5</v>
      </c>
      <c r="E9" s="178" t="s">
        <v>6</v>
      </c>
      <c r="F9" s="188" t="s">
        <v>7</v>
      </c>
      <c r="G9" s="181"/>
      <c r="H9" s="183"/>
    </row>
    <row r="10" spans="1:8" ht="15.75" thickBot="1" x14ac:dyDescent="0.3">
      <c r="A10" s="213"/>
      <c r="B10" s="214"/>
      <c r="C10" s="214"/>
      <c r="D10" s="214"/>
      <c r="E10" s="214"/>
      <c r="F10" s="215"/>
      <c r="G10" s="181"/>
      <c r="H10" s="183"/>
    </row>
    <row r="11" spans="1:8" ht="348" x14ac:dyDescent="0.25">
      <c r="A11" s="190" t="s">
        <v>78</v>
      </c>
      <c r="B11" s="78" t="s">
        <v>25</v>
      </c>
      <c r="C11" s="44" t="s">
        <v>330</v>
      </c>
      <c r="D11" s="44" t="s">
        <v>79</v>
      </c>
      <c r="E11" s="44" t="s">
        <v>80</v>
      </c>
      <c r="F11" s="79" t="s">
        <v>404</v>
      </c>
      <c r="G11" s="80" t="s">
        <v>346</v>
      </c>
      <c r="H11" s="4">
        <v>1</v>
      </c>
    </row>
    <row r="12" spans="1:8" ht="162" customHeight="1" x14ac:dyDescent="0.25">
      <c r="A12" s="191"/>
      <c r="B12" s="18" t="s">
        <v>26</v>
      </c>
      <c r="C12" s="34" t="s">
        <v>81</v>
      </c>
      <c r="D12" s="34" t="s">
        <v>82</v>
      </c>
      <c r="E12" s="34" t="s">
        <v>27</v>
      </c>
      <c r="F12" s="81" t="s">
        <v>401</v>
      </c>
      <c r="G12" s="82" t="s">
        <v>421</v>
      </c>
      <c r="H12" s="4">
        <v>1</v>
      </c>
    </row>
    <row r="13" spans="1:8" ht="64.5" customHeight="1" x14ac:dyDescent="0.25">
      <c r="A13" s="191"/>
      <c r="B13" s="18" t="s">
        <v>28</v>
      </c>
      <c r="C13" s="34" t="s">
        <v>83</v>
      </c>
      <c r="D13" s="34" t="s">
        <v>82</v>
      </c>
      <c r="E13" s="34" t="s">
        <v>50</v>
      </c>
      <c r="F13" s="81" t="s">
        <v>405</v>
      </c>
      <c r="G13" s="82" t="s">
        <v>328</v>
      </c>
      <c r="H13" s="4">
        <v>1</v>
      </c>
    </row>
    <row r="14" spans="1:8" ht="101.25" customHeight="1" x14ac:dyDescent="0.25">
      <c r="A14" s="191" t="s">
        <v>84</v>
      </c>
      <c r="B14" s="18" t="s">
        <v>85</v>
      </c>
      <c r="C14" s="34" t="s">
        <v>89</v>
      </c>
      <c r="D14" s="34" t="s">
        <v>92</v>
      </c>
      <c r="E14" s="34" t="s">
        <v>80</v>
      </c>
      <c r="F14" s="81" t="s">
        <v>405</v>
      </c>
      <c r="G14" s="82" t="s">
        <v>331</v>
      </c>
      <c r="H14" s="4">
        <v>1</v>
      </c>
    </row>
    <row r="15" spans="1:8" ht="84.75" customHeight="1" x14ac:dyDescent="0.25">
      <c r="A15" s="191"/>
      <c r="B15" s="18" t="s">
        <v>86</v>
      </c>
      <c r="C15" s="34" t="s">
        <v>90</v>
      </c>
      <c r="D15" s="34" t="s">
        <v>93</v>
      </c>
      <c r="E15" s="34" t="s">
        <v>80</v>
      </c>
      <c r="F15" s="81" t="s">
        <v>405</v>
      </c>
      <c r="G15" s="82" t="s">
        <v>332</v>
      </c>
      <c r="H15" s="4">
        <v>1</v>
      </c>
    </row>
    <row r="16" spans="1:8" ht="147" customHeight="1" x14ac:dyDescent="0.25">
      <c r="A16" s="191"/>
      <c r="B16" s="18" t="s">
        <v>30</v>
      </c>
      <c r="C16" s="34" t="s">
        <v>29</v>
      </c>
      <c r="D16" s="34" t="s">
        <v>94</v>
      </c>
      <c r="E16" s="34" t="s">
        <v>97</v>
      </c>
      <c r="F16" s="81" t="s">
        <v>401</v>
      </c>
      <c r="G16" s="83" t="s">
        <v>366</v>
      </c>
      <c r="H16" s="4">
        <v>1</v>
      </c>
    </row>
    <row r="17" spans="1:8" ht="96" x14ac:dyDescent="0.25">
      <c r="A17" s="191"/>
      <c r="B17" s="18" t="s">
        <v>32</v>
      </c>
      <c r="C17" s="34" t="s">
        <v>91</v>
      </c>
      <c r="D17" s="34" t="s">
        <v>95</v>
      </c>
      <c r="E17" s="34" t="s">
        <v>97</v>
      </c>
      <c r="F17" s="81" t="s">
        <v>401</v>
      </c>
      <c r="G17" s="83" t="s">
        <v>422</v>
      </c>
      <c r="H17" s="4">
        <v>1</v>
      </c>
    </row>
    <row r="18" spans="1:8" ht="48" x14ac:dyDescent="0.25">
      <c r="A18" s="191"/>
      <c r="B18" s="18" t="s">
        <v>87</v>
      </c>
      <c r="C18" s="34" t="s">
        <v>31</v>
      </c>
      <c r="D18" s="34" t="s">
        <v>96</v>
      </c>
      <c r="E18" s="34" t="s">
        <v>97</v>
      </c>
      <c r="F18" s="81" t="s">
        <v>405</v>
      </c>
      <c r="G18" s="83" t="s">
        <v>156</v>
      </c>
      <c r="H18" s="5">
        <v>1</v>
      </c>
    </row>
    <row r="19" spans="1:8" ht="60" x14ac:dyDescent="0.25">
      <c r="A19" s="191"/>
      <c r="B19" s="18" t="s">
        <v>88</v>
      </c>
      <c r="C19" s="34" t="s">
        <v>149</v>
      </c>
      <c r="D19" s="34" t="s">
        <v>150</v>
      </c>
      <c r="E19" s="34" t="s">
        <v>98</v>
      </c>
      <c r="F19" s="81" t="s">
        <v>405</v>
      </c>
      <c r="G19" s="82" t="s">
        <v>151</v>
      </c>
      <c r="H19" s="6">
        <v>1</v>
      </c>
    </row>
    <row r="20" spans="1:8" ht="168" x14ac:dyDescent="0.25">
      <c r="A20" s="15" t="s">
        <v>99</v>
      </c>
      <c r="B20" s="18" t="s">
        <v>100</v>
      </c>
      <c r="C20" s="35" t="s">
        <v>333</v>
      </c>
      <c r="D20" s="34" t="s">
        <v>101</v>
      </c>
      <c r="E20" s="34" t="s">
        <v>98</v>
      </c>
      <c r="F20" s="81" t="s">
        <v>401</v>
      </c>
      <c r="G20" s="83" t="s">
        <v>424</v>
      </c>
      <c r="H20" s="13">
        <v>1</v>
      </c>
    </row>
    <row r="21" spans="1:8" ht="72" x14ac:dyDescent="0.25">
      <c r="A21" s="191" t="s">
        <v>109</v>
      </c>
      <c r="B21" s="18" t="s">
        <v>102</v>
      </c>
      <c r="C21" s="34" t="s">
        <v>103</v>
      </c>
      <c r="D21" s="34" t="s">
        <v>104</v>
      </c>
      <c r="E21" s="34" t="s">
        <v>105</v>
      </c>
      <c r="F21" s="81" t="s">
        <v>405</v>
      </c>
      <c r="G21" s="82" t="s">
        <v>320</v>
      </c>
      <c r="H21" s="6">
        <v>1</v>
      </c>
    </row>
    <row r="22" spans="1:8" ht="183.75" customHeight="1" x14ac:dyDescent="0.25">
      <c r="A22" s="191"/>
      <c r="B22" s="18" t="s">
        <v>33</v>
      </c>
      <c r="C22" s="34" t="s">
        <v>334</v>
      </c>
      <c r="D22" s="34" t="s">
        <v>101</v>
      </c>
      <c r="E22" s="34" t="s">
        <v>98</v>
      </c>
      <c r="F22" s="81" t="s">
        <v>405</v>
      </c>
      <c r="G22" s="82" t="s">
        <v>340</v>
      </c>
      <c r="H22" s="6">
        <v>1</v>
      </c>
    </row>
    <row r="23" spans="1:8" ht="282" customHeight="1" x14ac:dyDescent="0.25">
      <c r="A23" s="191"/>
      <c r="B23" s="18" t="s">
        <v>34</v>
      </c>
      <c r="C23" s="34" t="s">
        <v>335</v>
      </c>
      <c r="D23" s="34" t="s">
        <v>106</v>
      </c>
      <c r="E23" s="34" t="s">
        <v>98</v>
      </c>
      <c r="F23" s="81" t="s">
        <v>401</v>
      </c>
      <c r="G23" s="82" t="s">
        <v>423</v>
      </c>
      <c r="H23" s="6">
        <v>1</v>
      </c>
    </row>
    <row r="24" spans="1:8" ht="120.75" thickBot="1" x14ac:dyDescent="0.3">
      <c r="A24" s="191"/>
      <c r="B24" s="19" t="s">
        <v>107</v>
      </c>
      <c r="C24" s="35" t="s">
        <v>336</v>
      </c>
      <c r="D24" s="35" t="s">
        <v>337</v>
      </c>
      <c r="E24" s="35" t="s">
        <v>338</v>
      </c>
      <c r="F24" s="81" t="s">
        <v>406</v>
      </c>
      <c r="G24" s="87" t="s">
        <v>367</v>
      </c>
      <c r="H24" s="38">
        <v>1</v>
      </c>
    </row>
    <row r="25" spans="1:8" ht="84.75" thickBot="1" x14ac:dyDescent="0.3">
      <c r="A25" s="216"/>
      <c r="B25" s="84" t="s">
        <v>108</v>
      </c>
      <c r="C25" s="85" t="s">
        <v>339</v>
      </c>
      <c r="D25" s="85" t="s">
        <v>161</v>
      </c>
      <c r="E25" s="85" t="s">
        <v>105</v>
      </c>
      <c r="F25" s="86" t="s">
        <v>405</v>
      </c>
      <c r="G25" s="87" t="s">
        <v>390</v>
      </c>
      <c r="H25" s="6">
        <v>1</v>
      </c>
    </row>
    <row r="26" spans="1:8" ht="16.5" thickBot="1" x14ac:dyDescent="0.3">
      <c r="F26" s="198" t="s">
        <v>402</v>
      </c>
      <c r="G26" s="199"/>
      <c r="H26" s="120">
        <f>AVERAGE(H11:H25)</f>
        <v>1</v>
      </c>
    </row>
    <row r="28" spans="1:8" x14ac:dyDescent="0.25">
      <c r="A28" t="s">
        <v>412</v>
      </c>
    </row>
    <row r="29" spans="1:8" x14ac:dyDescent="0.25">
      <c r="A29" s="17" t="s">
        <v>411</v>
      </c>
      <c r="B29" s="17"/>
    </row>
    <row r="30" spans="1:8" x14ac:dyDescent="0.25">
      <c r="A30" t="s">
        <v>322</v>
      </c>
    </row>
    <row r="32" spans="1:8" x14ac:dyDescent="0.25">
      <c r="A32" t="s">
        <v>323</v>
      </c>
    </row>
  </sheetData>
  <mergeCells count="17">
    <mergeCell ref="F26:G26"/>
    <mergeCell ref="H7:H10"/>
    <mergeCell ref="A9:A10"/>
    <mergeCell ref="B9:C10"/>
    <mergeCell ref="D9:D10"/>
    <mergeCell ref="E9:E10"/>
    <mergeCell ref="F9:F10"/>
    <mergeCell ref="A11:A13"/>
    <mergeCell ref="A14:A19"/>
    <mergeCell ref="A21:A25"/>
    <mergeCell ref="A7:F8"/>
    <mergeCell ref="G7:G10"/>
    <mergeCell ref="A1:H1"/>
    <mergeCell ref="A2:H2"/>
    <mergeCell ref="A3:H3"/>
    <mergeCell ref="A4:H4"/>
    <mergeCell ref="A5:H5"/>
  </mergeCells>
  <conditionalFormatting sqref="H20:H23 H11:H18 H25">
    <cfRule type="colorScale" priority="4">
      <colorScale>
        <cfvo type="num" val="0"/>
        <cfvo type="num" val="0.5"/>
        <cfvo type="num" val="1"/>
        <color rgb="FFFF0000"/>
        <color rgb="FFFFEB84"/>
        <color rgb="FF63BE7B"/>
      </colorScale>
    </cfRule>
  </conditionalFormatting>
  <conditionalFormatting sqref="H19">
    <cfRule type="colorScale" priority="3">
      <colorScale>
        <cfvo type="num" val="0"/>
        <cfvo type="num" val="0.5"/>
        <cfvo type="num" val="1"/>
        <color rgb="FFFF0000"/>
        <color rgb="FFFFEB84"/>
        <color rgb="FF63BE7B"/>
      </colorScale>
    </cfRule>
  </conditionalFormatting>
  <conditionalFormatting sqref="H26">
    <cfRule type="colorScale" priority="2">
      <colorScale>
        <cfvo type="num" val="0"/>
        <cfvo type="num" val="0.5"/>
        <cfvo type="num" val="1"/>
        <color rgb="FFFF0000"/>
        <color rgb="FFFFEB84"/>
        <color rgb="FF63BE7B"/>
      </colorScale>
    </cfRule>
  </conditionalFormatting>
  <conditionalFormatting sqref="H24">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J43"/>
  <sheetViews>
    <sheetView showGridLines="0" topLeftCell="B37" workbookViewId="0">
      <selection activeCell="E46" sqref="E46"/>
    </sheetView>
  </sheetViews>
  <sheetFormatPr baseColWidth="10" defaultRowHeight="15" x14ac:dyDescent="0.25"/>
  <cols>
    <col min="2" max="2" width="29.5703125" customWidth="1"/>
    <col min="4" max="4" width="21.140625" customWidth="1"/>
    <col min="5" max="5" width="18.42578125" customWidth="1"/>
    <col min="6" max="6" width="22.28515625" customWidth="1"/>
    <col min="7" max="7" width="16.85546875" customWidth="1"/>
    <col min="8" max="8" width="42.85546875" customWidth="1"/>
    <col min="9" max="9" width="20.85546875" customWidth="1"/>
  </cols>
  <sheetData>
    <row r="1" spans="2:10" x14ac:dyDescent="0.25">
      <c r="B1" s="170" t="s">
        <v>319</v>
      </c>
      <c r="C1" s="170"/>
      <c r="D1" s="170"/>
      <c r="E1" s="170"/>
      <c r="F1" s="170"/>
      <c r="G1" s="170"/>
      <c r="H1" s="170"/>
      <c r="I1" s="170"/>
    </row>
    <row r="2" spans="2:10" x14ac:dyDescent="0.25">
      <c r="B2" s="170" t="s">
        <v>316</v>
      </c>
      <c r="C2" s="170"/>
      <c r="D2" s="170"/>
      <c r="E2" s="170"/>
      <c r="F2" s="170"/>
      <c r="G2" s="170"/>
      <c r="H2" s="170"/>
      <c r="I2" s="170"/>
    </row>
    <row r="3" spans="2:10" x14ac:dyDescent="0.25">
      <c r="B3" s="170" t="s">
        <v>318</v>
      </c>
      <c r="C3" s="170"/>
      <c r="D3" s="170"/>
      <c r="E3" s="170"/>
      <c r="F3" s="170"/>
      <c r="G3" s="170"/>
      <c r="H3" s="170"/>
      <c r="I3" s="170"/>
    </row>
    <row r="4" spans="2:10" x14ac:dyDescent="0.25">
      <c r="B4" s="170" t="s">
        <v>317</v>
      </c>
      <c r="C4" s="170"/>
      <c r="D4" s="170"/>
      <c r="E4" s="170"/>
      <c r="F4" s="170"/>
      <c r="G4" s="170"/>
      <c r="H4" s="170"/>
      <c r="I4" s="170"/>
    </row>
    <row r="5" spans="2:10" x14ac:dyDescent="0.25">
      <c r="B5" s="171">
        <v>43100</v>
      </c>
      <c r="C5" s="170"/>
      <c r="D5" s="170"/>
      <c r="E5" s="170"/>
      <c r="F5" s="170"/>
      <c r="G5" s="170"/>
      <c r="H5" s="170"/>
      <c r="I5" s="170"/>
    </row>
    <row r="6" spans="2:10" ht="15.75" thickBot="1" x14ac:dyDescent="0.3"/>
    <row r="7" spans="2:10" x14ac:dyDescent="0.25">
      <c r="B7" s="178" t="s">
        <v>288</v>
      </c>
      <c r="C7" s="178"/>
      <c r="D7" s="178"/>
      <c r="E7" s="178"/>
      <c r="F7" s="178"/>
      <c r="G7" s="178"/>
      <c r="H7" s="180" t="s">
        <v>24</v>
      </c>
      <c r="I7" s="182" t="s">
        <v>2</v>
      </c>
    </row>
    <row r="8" spans="2:10" x14ac:dyDescent="0.25">
      <c r="B8" s="178"/>
      <c r="C8" s="178"/>
      <c r="D8" s="178"/>
      <c r="E8" s="178"/>
      <c r="F8" s="178"/>
      <c r="G8" s="178"/>
      <c r="H8" s="181"/>
      <c r="I8" s="183"/>
    </row>
    <row r="9" spans="2:10" x14ac:dyDescent="0.25">
      <c r="B9" s="178" t="s">
        <v>3</v>
      </c>
      <c r="C9" s="178" t="s">
        <v>4</v>
      </c>
      <c r="D9" s="178"/>
      <c r="E9" s="178" t="s">
        <v>5</v>
      </c>
      <c r="F9" s="178" t="s">
        <v>6</v>
      </c>
      <c r="G9" s="217" t="s">
        <v>7</v>
      </c>
      <c r="H9" s="181"/>
      <c r="I9" s="183"/>
    </row>
    <row r="10" spans="2:10" ht="15.75" thickBot="1" x14ac:dyDescent="0.3">
      <c r="B10" s="214"/>
      <c r="C10" s="214"/>
      <c r="D10" s="214"/>
      <c r="E10" s="214"/>
      <c r="F10" s="214"/>
      <c r="G10" s="218"/>
      <c r="H10" s="181"/>
      <c r="I10" s="183"/>
    </row>
    <row r="11" spans="2:10" ht="60" x14ac:dyDescent="0.25">
      <c r="B11" s="219" t="s">
        <v>196</v>
      </c>
      <c r="C11" s="31" t="s">
        <v>197</v>
      </c>
      <c r="D11" s="44" t="s">
        <v>198</v>
      </c>
      <c r="E11" s="44" t="s">
        <v>199</v>
      </c>
      <c r="F11" s="44" t="s">
        <v>200</v>
      </c>
      <c r="G11" s="88" t="s">
        <v>407</v>
      </c>
      <c r="H11" s="89" t="s">
        <v>347</v>
      </c>
      <c r="I11" s="98">
        <v>1</v>
      </c>
    </row>
    <row r="12" spans="2:10" ht="84" x14ac:dyDescent="0.25">
      <c r="B12" s="220"/>
      <c r="C12" s="32" t="s">
        <v>201</v>
      </c>
      <c r="D12" s="34" t="s">
        <v>202</v>
      </c>
      <c r="E12" s="34" t="s">
        <v>203</v>
      </c>
      <c r="F12" s="34" t="s">
        <v>200</v>
      </c>
      <c r="G12" s="81" t="s">
        <v>405</v>
      </c>
      <c r="H12" s="75" t="s">
        <v>341</v>
      </c>
      <c r="I12" s="99">
        <v>1</v>
      </c>
    </row>
    <row r="13" spans="2:10" ht="156" x14ac:dyDescent="0.25">
      <c r="B13" s="220" t="s">
        <v>204</v>
      </c>
      <c r="C13" s="32" t="s">
        <v>205</v>
      </c>
      <c r="D13" s="34" t="s">
        <v>206</v>
      </c>
      <c r="E13" s="34" t="s">
        <v>207</v>
      </c>
      <c r="F13" s="34" t="s">
        <v>200</v>
      </c>
      <c r="G13" s="81" t="s">
        <v>405</v>
      </c>
      <c r="H13" s="75" t="s">
        <v>395</v>
      </c>
      <c r="I13" s="8">
        <v>1</v>
      </c>
    </row>
    <row r="14" spans="2:10" ht="180" x14ac:dyDescent="0.25">
      <c r="B14" s="220"/>
      <c r="C14" s="32" t="s">
        <v>208</v>
      </c>
      <c r="D14" s="34" t="s">
        <v>209</v>
      </c>
      <c r="E14" s="34" t="s">
        <v>210</v>
      </c>
      <c r="F14" s="34" t="s">
        <v>200</v>
      </c>
      <c r="G14" s="81" t="s">
        <v>408</v>
      </c>
      <c r="H14" s="75" t="s">
        <v>368</v>
      </c>
      <c r="I14" s="99">
        <v>1</v>
      </c>
      <c r="J14" s="39"/>
    </row>
    <row r="15" spans="2:10" ht="96" x14ac:dyDescent="0.25">
      <c r="B15" s="220"/>
      <c r="C15" s="32" t="s">
        <v>211</v>
      </c>
      <c r="D15" s="34" t="s">
        <v>212</v>
      </c>
      <c r="E15" s="34" t="s">
        <v>213</v>
      </c>
      <c r="F15" s="48" t="s">
        <v>214</v>
      </c>
      <c r="G15" s="81" t="s">
        <v>405</v>
      </c>
      <c r="H15" s="75" t="s">
        <v>342</v>
      </c>
      <c r="I15" s="99">
        <v>1</v>
      </c>
    </row>
    <row r="16" spans="2:10" ht="84" x14ac:dyDescent="0.25">
      <c r="B16" s="220"/>
      <c r="C16" s="32" t="s">
        <v>215</v>
      </c>
      <c r="D16" s="34" t="s">
        <v>216</v>
      </c>
      <c r="E16" s="34" t="s">
        <v>217</v>
      </c>
      <c r="F16" s="34" t="s">
        <v>200</v>
      </c>
      <c r="G16" s="90" t="s">
        <v>407</v>
      </c>
      <c r="H16" s="91" t="s">
        <v>393</v>
      </c>
      <c r="I16" s="100">
        <v>1</v>
      </c>
    </row>
    <row r="17" spans="2:9" ht="108" x14ac:dyDescent="0.25">
      <c r="B17" s="220"/>
      <c r="C17" s="32" t="s">
        <v>218</v>
      </c>
      <c r="D17" s="34" t="s">
        <v>219</v>
      </c>
      <c r="E17" s="34" t="s">
        <v>220</v>
      </c>
      <c r="F17" s="34" t="s">
        <v>200</v>
      </c>
      <c r="G17" s="90" t="s">
        <v>407</v>
      </c>
      <c r="H17" s="91" t="s">
        <v>394</v>
      </c>
      <c r="I17" s="100">
        <v>1</v>
      </c>
    </row>
    <row r="18" spans="2:9" ht="264" x14ac:dyDescent="0.25">
      <c r="B18" s="220" t="s">
        <v>221</v>
      </c>
      <c r="C18" s="32" t="s">
        <v>222</v>
      </c>
      <c r="D18" s="48" t="s">
        <v>223</v>
      </c>
      <c r="E18" s="48" t="s">
        <v>224</v>
      </c>
      <c r="F18" s="48" t="s">
        <v>225</v>
      </c>
      <c r="G18" s="73" t="s">
        <v>409</v>
      </c>
      <c r="H18" s="75" t="s">
        <v>369</v>
      </c>
      <c r="I18" s="101">
        <v>1</v>
      </c>
    </row>
    <row r="19" spans="2:9" ht="216" x14ac:dyDescent="0.25">
      <c r="B19" s="220"/>
      <c r="C19" s="32" t="s">
        <v>226</v>
      </c>
      <c r="D19" s="48" t="s">
        <v>227</v>
      </c>
      <c r="E19" s="48" t="s">
        <v>228</v>
      </c>
      <c r="F19" s="48" t="s">
        <v>229</v>
      </c>
      <c r="G19" s="81" t="s">
        <v>401</v>
      </c>
      <c r="H19" s="92" t="s">
        <v>370</v>
      </c>
      <c r="I19" s="99">
        <v>1</v>
      </c>
    </row>
    <row r="20" spans="2:9" ht="72" x14ac:dyDescent="0.25">
      <c r="B20" s="220"/>
      <c r="C20" s="32" t="s">
        <v>230</v>
      </c>
      <c r="D20" s="48" t="s">
        <v>231</v>
      </c>
      <c r="E20" s="48" t="s">
        <v>232</v>
      </c>
      <c r="F20" s="48" t="s">
        <v>225</v>
      </c>
      <c r="G20" s="73" t="s">
        <v>407</v>
      </c>
      <c r="H20" s="91" t="s">
        <v>348</v>
      </c>
      <c r="I20" s="100">
        <v>1</v>
      </c>
    </row>
    <row r="21" spans="2:9" ht="84" x14ac:dyDescent="0.25">
      <c r="B21" s="220"/>
      <c r="C21" s="32" t="s">
        <v>233</v>
      </c>
      <c r="D21" s="48" t="s">
        <v>234</v>
      </c>
      <c r="E21" s="48" t="s">
        <v>235</v>
      </c>
      <c r="F21" s="48" t="s">
        <v>225</v>
      </c>
      <c r="G21" s="73" t="s">
        <v>407</v>
      </c>
      <c r="H21" s="91" t="s">
        <v>349</v>
      </c>
      <c r="I21" s="100">
        <v>1</v>
      </c>
    </row>
    <row r="22" spans="2:9" ht="60" x14ac:dyDescent="0.25">
      <c r="B22" s="220"/>
      <c r="C22" s="32" t="s">
        <v>236</v>
      </c>
      <c r="D22" s="48" t="s">
        <v>237</v>
      </c>
      <c r="E22" s="48" t="s">
        <v>238</v>
      </c>
      <c r="F22" s="48" t="s">
        <v>225</v>
      </c>
      <c r="G22" s="73" t="s">
        <v>407</v>
      </c>
      <c r="H22" s="91" t="s">
        <v>350</v>
      </c>
      <c r="I22" s="100">
        <v>1</v>
      </c>
    </row>
    <row r="23" spans="2:9" ht="120" x14ac:dyDescent="0.25">
      <c r="B23" s="16" t="s">
        <v>239</v>
      </c>
      <c r="C23" s="32" t="s">
        <v>343</v>
      </c>
      <c r="D23" s="48" t="s">
        <v>240</v>
      </c>
      <c r="E23" s="48" t="s">
        <v>241</v>
      </c>
      <c r="F23" s="48" t="s">
        <v>200</v>
      </c>
      <c r="G23" s="81" t="s">
        <v>405</v>
      </c>
      <c r="H23" s="93" t="s">
        <v>289</v>
      </c>
      <c r="I23" s="99">
        <v>1</v>
      </c>
    </row>
    <row r="24" spans="2:9" ht="48" x14ac:dyDescent="0.25">
      <c r="B24" s="220" t="s">
        <v>242</v>
      </c>
      <c r="C24" s="32" t="s">
        <v>243</v>
      </c>
      <c r="D24" s="48" t="s">
        <v>244</v>
      </c>
      <c r="E24" s="48" t="s">
        <v>245</v>
      </c>
      <c r="F24" s="48" t="s">
        <v>200</v>
      </c>
      <c r="G24" s="73" t="s">
        <v>406</v>
      </c>
      <c r="H24" s="91" t="s">
        <v>371</v>
      </c>
      <c r="I24" s="104">
        <v>1</v>
      </c>
    </row>
    <row r="25" spans="2:9" ht="36" x14ac:dyDescent="0.25">
      <c r="B25" s="220"/>
      <c r="C25" s="32" t="s">
        <v>246</v>
      </c>
      <c r="D25" s="48" t="s">
        <v>247</v>
      </c>
      <c r="E25" s="48" t="s">
        <v>248</v>
      </c>
      <c r="F25" s="48" t="s">
        <v>200</v>
      </c>
      <c r="G25" s="73" t="s">
        <v>406</v>
      </c>
      <c r="H25" s="91" t="s">
        <v>372</v>
      </c>
      <c r="I25" s="104">
        <v>1</v>
      </c>
    </row>
    <row r="26" spans="2:9" ht="409.5" x14ac:dyDescent="0.25">
      <c r="B26" s="220"/>
      <c r="C26" s="32" t="s">
        <v>249</v>
      </c>
      <c r="D26" s="48" t="s">
        <v>250</v>
      </c>
      <c r="E26" s="48" t="s">
        <v>251</v>
      </c>
      <c r="F26" s="48" t="s">
        <v>200</v>
      </c>
      <c r="G26" s="81" t="s">
        <v>401</v>
      </c>
      <c r="H26" s="71" t="s">
        <v>373</v>
      </c>
      <c r="I26" s="99">
        <v>1</v>
      </c>
    </row>
    <row r="27" spans="2:9" ht="120" x14ac:dyDescent="0.25">
      <c r="B27" s="220" t="s">
        <v>252</v>
      </c>
      <c r="C27" s="32" t="s">
        <v>253</v>
      </c>
      <c r="D27" s="48" t="s">
        <v>254</v>
      </c>
      <c r="E27" s="48" t="s">
        <v>255</v>
      </c>
      <c r="F27" s="48" t="s">
        <v>200</v>
      </c>
      <c r="G27" s="81" t="s">
        <v>405</v>
      </c>
      <c r="H27" s="75" t="s">
        <v>256</v>
      </c>
      <c r="I27" s="99">
        <v>1</v>
      </c>
    </row>
    <row r="28" spans="2:9" ht="108" x14ac:dyDescent="0.25">
      <c r="B28" s="220"/>
      <c r="C28" s="32" t="s">
        <v>257</v>
      </c>
      <c r="D28" s="48" t="s">
        <v>258</v>
      </c>
      <c r="E28" s="48" t="s">
        <v>259</v>
      </c>
      <c r="F28" s="48" t="s">
        <v>200</v>
      </c>
      <c r="G28" s="81" t="s">
        <v>405</v>
      </c>
      <c r="H28" s="75" t="s">
        <v>260</v>
      </c>
      <c r="I28" s="99">
        <v>1</v>
      </c>
    </row>
    <row r="29" spans="2:9" ht="60" x14ac:dyDescent="0.25">
      <c r="B29" s="220"/>
      <c r="C29" s="32" t="s">
        <v>261</v>
      </c>
      <c r="D29" s="48" t="s">
        <v>262</v>
      </c>
      <c r="E29" s="48" t="s">
        <v>203</v>
      </c>
      <c r="F29" s="48" t="s">
        <v>200</v>
      </c>
      <c r="G29" s="73" t="s">
        <v>407</v>
      </c>
      <c r="H29" s="91" t="s">
        <v>351</v>
      </c>
      <c r="I29" s="102">
        <v>1</v>
      </c>
    </row>
    <row r="30" spans="2:9" ht="108" x14ac:dyDescent="0.25">
      <c r="B30" s="220"/>
      <c r="C30" s="32" t="s">
        <v>263</v>
      </c>
      <c r="D30" s="48" t="s">
        <v>264</v>
      </c>
      <c r="E30" s="48" t="s">
        <v>265</v>
      </c>
      <c r="F30" s="48" t="s">
        <v>200</v>
      </c>
      <c r="G30" s="81" t="s">
        <v>401</v>
      </c>
      <c r="H30" s="75" t="s">
        <v>374</v>
      </c>
      <c r="I30" s="99">
        <v>1</v>
      </c>
    </row>
    <row r="31" spans="2:9" ht="48" x14ac:dyDescent="0.25">
      <c r="B31" s="220"/>
      <c r="C31" s="32" t="s">
        <v>266</v>
      </c>
      <c r="D31" s="48" t="s">
        <v>267</v>
      </c>
      <c r="E31" s="48" t="s">
        <v>268</v>
      </c>
      <c r="F31" s="48" t="s">
        <v>188</v>
      </c>
      <c r="G31" s="73" t="s">
        <v>407</v>
      </c>
      <c r="H31" s="94" t="s">
        <v>352</v>
      </c>
      <c r="I31" s="37">
        <v>1</v>
      </c>
    </row>
    <row r="32" spans="2:9" ht="96" x14ac:dyDescent="0.25">
      <c r="B32" s="220"/>
      <c r="C32" s="32" t="s">
        <v>269</v>
      </c>
      <c r="D32" s="48" t="s">
        <v>270</v>
      </c>
      <c r="E32" s="48" t="s">
        <v>271</v>
      </c>
      <c r="F32" s="48" t="s">
        <v>200</v>
      </c>
      <c r="G32" s="73" t="s">
        <v>406</v>
      </c>
      <c r="H32" s="94" t="s">
        <v>375</v>
      </c>
      <c r="I32" s="104">
        <v>1</v>
      </c>
    </row>
    <row r="33" spans="2:9" ht="108" x14ac:dyDescent="0.25">
      <c r="B33" s="220"/>
      <c r="C33" s="32" t="s">
        <v>272</v>
      </c>
      <c r="D33" s="48" t="s">
        <v>273</v>
      </c>
      <c r="E33" s="48" t="s">
        <v>274</v>
      </c>
      <c r="F33" s="48" t="s">
        <v>200</v>
      </c>
      <c r="G33" s="81" t="s">
        <v>401</v>
      </c>
      <c r="H33" s="92" t="s">
        <v>376</v>
      </c>
      <c r="I33" s="99">
        <v>1</v>
      </c>
    </row>
    <row r="34" spans="2:9" ht="48" x14ac:dyDescent="0.25">
      <c r="B34" s="220"/>
      <c r="C34" s="32" t="s">
        <v>275</v>
      </c>
      <c r="D34" s="7" t="s">
        <v>276</v>
      </c>
      <c r="E34" s="7" t="s">
        <v>277</v>
      </c>
      <c r="F34" s="48" t="s">
        <v>278</v>
      </c>
      <c r="G34" s="73" t="s">
        <v>407</v>
      </c>
      <c r="H34" s="94" t="s">
        <v>353</v>
      </c>
      <c r="I34" s="37">
        <v>1</v>
      </c>
    </row>
    <row r="35" spans="2:9" ht="120" x14ac:dyDescent="0.25">
      <c r="B35" s="220"/>
      <c r="C35" s="32" t="s">
        <v>279</v>
      </c>
      <c r="D35" s="48" t="s">
        <v>280</v>
      </c>
      <c r="E35" s="34"/>
      <c r="F35" s="48" t="s">
        <v>278</v>
      </c>
      <c r="G35" s="81" t="s">
        <v>401</v>
      </c>
      <c r="H35" s="92" t="s">
        <v>354</v>
      </c>
      <c r="I35" s="99">
        <v>1</v>
      </c>
    </row>
    <row r="36" spans="2:9" ht="144" x14ac:dyDescent="0.25">
      <c r="B36" s="220"/>
      <c r="C36" s="32" t="s">
        <v>281</v>
      </c>
      <c r="D36" s="48" t="s">
        <v>282</v>
      </c>
      <c r="E36" s="48" t="s">
        <v>283</v>
      </c>
      <c r="F36" s="48" t="s">
        <v>200</v>
      </c>
      <c r="G36" s="73" t="s">
        <v>409</v>
      </c>
      <c r="H36" s="95" t="s">
        <v>377</v>
      </c>
      <c r="I36" s="99">
        <v>0.95</v>
      </c>
    </row>
    <row r="37" spans="2:9" ht="120" x14ac:dyDescent="0.25">
      <c r="B37" s="220"/>
      <c r="C37" s="32" t="s">
        <v>284</v>
      </c>
      <c r="D37" s="48" t="s">
        <v>285</v>
      </c>
      <c r="E37" s="48" t="s">
        <v>195</v>
      </c>
      <c r="F37" s="48" t="s">
        <v>200</v>
      </c>
      <c r="G37" s="81" t="s">
        <v>401</v>
      </c>
      <c r="H37" s="92" t="s">
        <v>355</v>
      </c>
      <c r="I37" s="99">
        <v>1</v>
      </c>
    </row>
    <row r="38" spans="2:9" ht="168.75" thickBot="1" x14ac:dyDescent="0.3">
      <c r="B38" s="221"/>
      <c r="C38" s="33" t="s">
        <v>286</v>
      </c>
      <c r="D38" s="96" t="s">
        <v>287</v>
      </c>
      <c r="E38" s="85"/>
      <c r="F38" s="96" t="s">
        <v>200</v>
      </c>
      <c r="G38" s="86" t="s">
        <v>401</v>
      </c>
      <c r="H38" s="97" t="s">
        <v>378</v>
      </c>
      <c r="I38" s="103">
        <v>1</v>
      </c>
    </row>
    <row r="39" spans="2:9" ht="16.5" thickBot="1" x14ac:dyDescent="0.3">
      <c r="G39" s="172" t="s">
        <v>160</v>
      </c>
      <c r="H39" s="199"/>
      <c r="I39" s="121">
        <f>AVERAGE(I11:I38)</f>
        <v>0.99821428571428572</v>
      </c>
    </row>
    <row r="41" spans="2:9" x14ac:dyDescent="0.25">
      <c r="B41" t="s">
        <v>412</v>
      </c>
    </row>
    <row r="42" spans="2:9" x14ac:dyDescent="0.25">
      <c r="B42" s="17" t="s">
        <v>411</v>
      </c>
      <c r="C42" s="17"/>
    </row>
    <row r="43" spans="2:9" x14ac:dyDescent="0.25">
      <c r="B43" t="s">
        <v>322</v>
      </c>
    </row>
  </sheetData>
  <mergeCells count="19">
    <mergeCell ref="G39:H39"/>
    <mergeCell ref="B7:G8"/>
    <mergeCell ref="H7:H10"/>
    <mergeCell ref="I7:I10"/>
    <mergeCell ref="B9:B10"/>
    <mergeCell ref="C9:D10"/>
    <mergeCell ref="E9:E10"/>
    <mergeCell ref="F9:F10"/>
    <mergeCell ref="G9:G10"/>
    <mergeCell ref="B11:B12"/>
    <mergeCell ref="B13:B17"/>
    <mergeCell ref="B18:B22"/>
    <mergeCell ref="B24:B26"/>
    <mergeCell ref="B27:B38"/>
    <mergeCell ref="B1:I1"/>
    <mergeCell ref="B2:I2"/>
    <mergeCell ref="B3:I3"/>
    <mergeCell ref="B4:I4"/>
    <mergeCell ref="B5:I5"/>
  </mergeCells>
  <conditionalFormatting sqref="I11:I19 I23 I30 I33 I35:I38 I26:I28">
    <cfRule type="colorScale" priority="11">
      <colorScale>
        <cfvo type="num" val="0"/>
        <cfvo type="num" val="0.5"/>
        <cfvo type="num" val="1"/>
        <color rgb="FFFF0000"/>
        <color rgb="FFFFEB84"/>
        <color rgb="FF63BE7B"/>
      </colorScale>
    </cfRule>
  </conditionalFormatting>
  <conditionalFormatting sqref="I39">
    <cfRule type="colorScale" priority="10">
      <colorScale>
        <cfvo type="num" val="0"/>
        <cfvo type="num" val="0.5"/>
        <cfvo type="num" val="1"/>
        <color rgb="FFFF0000"/>
        <color rgb="FFFFEB84"/>
        <color rgb="FF63BE7B"/>
      </colorScale>
    </cfRule>
  </conditionalFormatting>
  <conditionalFormatting sqref="I20">
    <cfRule type="colorScale" priority="9">
      <colorScale>
        <cfvo type="num" val="0"/>
        <cfvo type="num" val="0.5"/>
        <cfvo type="num" val="1"/>
        <color rgb="FFFF0000"/>
        <color rgb="FFFFEB84"/>
        <color rgb="FF63BE7B"/>
      </colorScale>
    </cfRule>
  </conditionalFormatting>
  <conditionalFormatting sqref="I21">
    <cfRule type="colorScale" priority="8">
      <colorScale>
        <cfvo type="num" val="0"/>
        <cfvo type="num" val="0.5"/>
        <cfvo type="num" val="1"/>
        <color rgb="FFFF0000"/>
        <color rgb="FFFFEB84"/>
        <color rgb="FF63BE7B"/>
      </colorScale>
    </cfRule>
  </conditionalFormatting>
  <conditionalFormatting sqref="I22">
    <cfRule type="colorScale" priority="7">
      <colorScale>
        <cfvo type="num" val="0"/>
        <cfvo type="num" val="0.5"/>
        <cfvo type="num" val="1"/>
        <color rgb="FFFF0000"/>
        <color rgb="FFFFEB84"/>
        <color rgb="FF63BE7B"/>
      </colorScale>
    </cfRule>
  </conditionalFormatting>
  <conditionalFormatting sqref="I29">
    <cfRule type="colorScale" priority="6">
      <colorScale>
        <cfvo type="num" val="0"/>
        <cfvo type="num" val="0.5"/>
        <cfvo type="num" val="1"/>
        <color rgb="FFFF0000"/>
        <color rgb="FFFFEB84"/>
        <color rgb="FF63BE7B"/>
      </colorScale>
    </cfRule>
  </conditionalFormatting>
  <conditionalFormatting sqref="I31">
    <cfRule type="colorScale" priority="5">
      <colorScale>
        <cfvo type="num" val="0"/>
        <cfvo type="num" val="0.5"/>
        <cfvo type="num" val="1"/>
        <color rgb="FFFF0000"/>
        <color rgb="FFFFEB84"/>
        <color rgb="FF63BE7B"/>
      </colorScale>
    </cfRule>
  </conditionalFormatting>
  <conditionalFormatting sqref="I34">
    <cfRule type="colorScale" priority="4">
      <colorScale>
        <cfvo type="num" val="0"/>
        <cfvo type="num" val="0.5"/>
        <cfvo type="num" val="1"/>
        <color rgb="FFFF0000"/>
        <color rgb="FFFFEB84"/>
        <color rgb="FF63BE7B"/>
      </colorScale>
    </cfRule>
  </conditionalFormatting>
  <conditionalFormatting sqref="I24">
    <cfRule type="colorScale" priority="3">
      <colorScale>
        <cfvo type="num" val="0"/>
        <cfvo type="num" val="0.5"/>
        <cfvo type="num" val="1"/>
        <color rgb="FFFF0000"/>
        <color rgb="FFFFEB84"/>
        <color rgb="FF63BE7B"/>
      </colorScale>
    </cfRule>
  </conditionalFormatting>
  <conditionalFormatting sqref="I25">
    <cfRule type="colorScale" priority="2">
      <colorScale>
        <cfvo type="num" val="0"/>
        <cfvo type="num" val="0.5"/>
        <cfvo type="num" val="1"/>
        <color rgb="FFFF0000"/>
        <color rgb="FFFFEB84"/>
        <color rgb="FF63BE7B"/>
      </colorScale>
    </cfRule>
  </conditionalFormatting>
  <conditionalFormatting sqref="I32">
    <cfRule type="colorScale" priority="1">
      <colorScale>
        <cfvo type="num" val="0"/>
        <cfvo type="num" val="0.5"/>
        <cfvo type="num" val="1"/>
        <color rgb="FFFF0000"/>
        <color rgb="FFFFEB84"/>
        <color rgb="FF63BE7B"/>
      </colorScale>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29"/>
  <sheetViews>
    <sheetView showGridLines="0" workbookViewId="0">
      <selection activeCell="C40" sqref="C40"/>
    </sheetView>
  </sheetViews>
  <sheetFormatPr baseColWidth="10" defaultColWidth="16.28515625" defaultRowHeight="15" x14ac:dyDescent="0.25"/>
  <cols>
    <col min="2" max="2" width="10" customWidth="1"/>
    <col min="7" max="7" width="37.85546875" customWidth="1"/>
  </cols>
  <sheetData>
    <row r="1" spans="1:8" x14ac:dyDescent="0.25">
      <c r="A1" s="170" t="s">
        <v>319</v>
      </c>
      <c r="B1" s="170"/>
      <c r="C1" s="170"/>
      <c r="D1" s="170"/>
      <c r="E1" s="170"/>
      <c r="F1" s="170"/>
      <c r="G1" s="170"/>
      <c r="H1" s="170"/>
    </row>
    <row r="2" spans="1:8" x14ac:dyDescent="0.25">
      <c r="A2" s="170" t="s">
        <v>316</v>
      </c>
      <c r="B2" s="170"/>
      <c r="C2" s="170"/>
      <c r="D2" s="170"/>
      <c r="E2" s="170"/>
      <c r="F2" s="170"/>
      <c r="G2" s="170"/>
      <c r="H2" s="170"/>
    </row>
    <row r="3" spans="1:8" x14ac:dyDescent="0.25">
      <c r="A3" s="170" t="s">
        <v>318</v>
      </c>
      <c r="B3" s="170"/>
      <c r="C3" s="170"/>
      <c r="D3" s="170"/>
      <c r="E3" s="170"/>
      <c r="F3" s="170"/>
      <c r="G3" s="170"/>
      <c r="H3" s="170"/>
    </row>
    <row r="4" spans="1:8" x14ac:dyDescent="0.25">
      <c r="A4" s="170" t="s">
        <v>317</v>
      </c>
      <c r="B4" s="170"/>
      <c r="C4" s="170"/>
      <c r="D4" s="170"/>
      <c r="E4" s="170"/>
      <c r="F4" s="170"/>
      <c r="G4" s="170"/>
      <c r="H4" s="170"/>
    </row>
    <row r="5" spans="1:8" x14ac:dyDescent="0.25">
      <c r="A5" s="171">
        <v>43100</v>
      </c>
      <c r="B5" s="170"/>
      <c r="C5" s="170"/>
      <c r="D5" s="170"/>
      <c r="E5" s="170"/>
      <c r="F5" s="170"/>
      <c r="G5" s="170"/>
      <c r="H5" s="170"/>
    </row>
    <row r="6" spans="1:8" ht="15.75" thickBot="1" x14ac:dyDescent="0.3"/>
    <row r="7" spans="1:8" x14ac:dyDescent="0.25">
      <c r="A7" s="174" t="s">
        <v>35</v>
      </c>
      <c r="B7" s="175"/>
      <c r="C7" s="175"/>
      <c r="D7" s="175"/>
      <c r="E7" s="175"/>
      <c r="F7" s="176"/>
      <c r="G7" s="180" t="s">
        <v>24</v>
      </c>
      <c r="H7" s="182" t="s">
        <v>2</v>
      </c>
    </row>
    <row r="8" spans="1:8" x14ac:dyDescent="0.25">
      <c r="A8" s="177"/>
      <c r="B8" s="178"/>
      <c r="C8" s="178"/>
      <c r="D8" s="178"/>
      <c r="E8" s="178"/>
      <c r="F8" s="179"/>
      <c r="G8" s="181"/>
      <c r="H8" s="183"/>
    </row>
    <row r="9" spans="1:8" x14ac:dyDescent="0.25">
      <c r="A9" s="177" t="s">
        <v>3</v>
      </c>
      <c r="B9" s="178" t="s">
        <v>4</v>
      </c>
      <c r="C9" s="178"/>
      <c r="D9" s="178" t="s">
        <v>5</v>
      </c>
      <c r="E9" s="178" t="s">
        <v>6</v>
      </c>
      <c r="F9" s="188" t="s">
        <v>7</v>
      </c>
      <c r="G9" s="181"/>
      <c r="H9" s="183"/>
    </row>
    <row r="10" spans="1:8" x14ac:dyDescent="0.25">
      <c r="A10" s="213"/>
      <c r="B10" s="214"/>
      <c r="C10" s="214"/>
      <c r="D10" s="214"/>
      <c r="E10" s="214"/>
      <c r="F10" s="215"/>
      <c r="G10" s="181"/>
      <c r="H10" s="183"/>
    </row>
    <row r="11" spans="1:8" ht="132" x14ac:dyDescent="0.25">
      <c r="A11" s="222" t="s">
        <v>110</v>
      </c>
      <c r="B11" s="105" t="s">
        <v>111</v>
      </c>
      <c r="C11" s="34" t="s">
        <v>430</v>
      </c>
      <c r="D11" s="195" t="s">
        <v>112</v>
      </c>
      <c r="E11" s="34" t="s">
        <v>113</v>
      </c>
      <c r="F11" s="34" t="s">
        <v>405</v>
      </c>
      <c r="G11" s="106" t="s">
        <v>155</v>
      </c>
      <c r="H11" s="1">
        <v>1</v>
      </c>
    </row>
    <row r="12" spans="1:8" ht="145.5" customHeight="1" x14ac:dyDescent="0.25">
      <c r="A12" s="222"/>
      <c r="B12" s="105" t="s">
        <v>36</v>
      </c>
      <c r="C12" s="34" t="s">
        <v>153</v>
      </c>
      <c r="D12" s="197"/>
      <c r="E12" s="34" t="s">
        <v>113</v>
      </c>
      <c r="F12" s="34" t="s">
        <v>405</v>
      </c>
      <c r="G12" s="106" t="s">
        <v>157</v>
      </c>
      <c r="H12" s="1">
        <v>1</v>
      </c>
    </row>
    <row r="13" spans="1:8" ht="90.75" customHeight="1" x14ac:dyDescent="0.25">
      <c r="A13" s="222"/>
      <c r="B13" s="107" t="s">
        <v>37</v>
      </c>
      <c r="C13" s="34" t="s">
        <v>114</v>
      </c>
      <c r="D13" s="34" t="s">
        <v>38</v>
      </c>
      <c r="E13" s="34" t="s">
        <v>146</v>
      </c>
      <c r="F13" s="34" t="s">
        <v>405</v>
      </c>
      <c r="G13" s="34" t="s">
        <v>158</v>
      </c>
      <c r="H13" s="3">
        <v>1</v>
      </c>
    </row>
    <row r="14" spans="1:8" ht="115.5" customHeight="1" x14ac:dyDescent="0.25">
      <c r="A14" s="34" t="s">
        <v>143</v>
      </c>
      <c r="B14" s="107" t="s">
        <v>144</v>
      </c>
      <c r="C14" s="34" t="s">
        <v>154</v>
      </c>
      <c r="D14" s="34" t="s">
        <v>145</v>
      </c>
      <c r="E14" s="34" t="s">
        <v>115</v>
      </c>
      <c r="F14" s="20" t="s">
        <v>407</v>
      </c>
      <c r="G14" s="34" t="s">
        <v>356</v>
      </c>
      <c r="H14" s="36">
        <v>1</v>
      </c>
    </row>
    <row r="15" spans="1:8" ht="92.25" customHeight="1" x14ac:dyDescent="0.25">
      <c r="A15" s="222" t="s">
        <v>131</v>
      </c>
      <c r="B15" s="107" t="s">
        <v>39</v>
      </c>
      <c r="C15" s="35" t="s">
        <v>116</v>
      </c>
      <c r="D15" s="34" t="s">
        <v>147</v>
      </c>
      <c r="E15" s="35" t="s">
        <v>115</v>
      </c>
      <c r="F15" s="22" t="s">
        <v>404</v>
      </c>
      <c r="G15" s="34" t="s">
        <v>357</v>
      </c>
      <c r="H15" s="1">
        <v>1</v>
      </c>
    </row>
    <row r="16" spans="1:8" ht="262.5" customHeight="1" x14ac:dyDescent="0.25">
      <c r="A16" s="222"/>
      <c r="B16" s="19" t="s">
        <v>117</v>
      </c>
      <c r="C16" s="35" t="s">
        <v>118</v>
      </c>
      <c r="D16" s="34" t="s">
        <v>119</v>
      </c>
      <c r="E16" s="35" t="s">
        <v>115</v>
      </c>
      <c r="F16" s="20" t="s">
        <v>406</v>
      </c>
      <c r="G16" s="34" t="s">
        <v>388</v>
      </c>
      <c r="H16" s="1">
        <v>1</v>
      </c>
    </row>
    <row r="17" spans="1:8" ht="242.25" customHeight="1" x14ac:dyDescent="0.25">
      <c r="A17" s="222"/>
      <c r="B17" s="18" t="s">
        <v>121</v>
      </c>
      <c r="C17" s="34" t="s">
        <v>120</v>
      </c>
      <c r="D17" s="34" t="s">
        <v>122</v>
      </c>
      <c r="E17" s="34" t="s">
        <v>123</v>
      </c>
      <c r="F17" s="22" t="s">
        <v>406</v>
      </c>
      <c r="G17" s="40" t="s">
        <v>379</v>
      </c>
      <c r="H17" s="41">
        <v>0.9</v>
      </c>
    </row>
    <row r="18" spans="1:8" ht="108" x14ac:dyDescent="0.25">
      <c r="A18" s="222"/>
      <c r="B18" s="19" t="s">
        <v>41</v>
      </c>
      <c r="C18" s="35" t="s">
        <v>124</v>
      </c>
      <c r="D18" s="35" t="s">
        <v>125</v>
      </c>
      <c r="E18" s="34" t="s">
        <v>123</v>
      </c>
      <c r="F18" s="20" t="s">
        <v>406</v>
      </c>
      <c r="G18" s="40" t="s">
        <v>380</v>
      </c>
      <c r="H18" s="41">
        <v>0.9</v>
      </c>
    </row>
    <row r="19" spans="1:8" ht="72" x14ac:dyDescent="0.25">
      <c r="A19" s="222"/>
      <c r="B19" s="19" t="s">
        <v>126</v>
      </c>
      <c r="C19" s="35" t="s">
        <v>40</v>
      </c>
      <c r="D19" s="35" t="s">
        <v>127</v>
      </c>
      <c r="E19" s="35" t="s">
        <v>97</v>
      </c>
      <c r="F19" s="20" t="s">
        <v>404</v>
      </c>
      <c r="G19" s="23" t="s">
        <v>159</v>
      </c>
      <c r="H19" s="2">
        <v>1</v>
      </c>
    </row>
    <row r="20" spans="1:8" ht="90" x14ac:dyDescent="0.25">
      <c r="A20" s="222"/>
      <c r="B20" s="19" t="s">
        <v>128</v>
      </c>
      <c r="C20" s="35" t="s">
        <v>129</v>
      </c>
      <c r="D20" s="35" t="s">
        <v>130</v>
      </c>
      <c r="E20" s="34" t="s">
        <v>97</v>
      </c>
      <c r="F20" s="20" t="s">
        <v>406</v>
      </c>
      <c r="G20" s="40" t="s">
        <v>425</v>
      </c>
      <c r="H20" s="42">
        <v>1</v>
      </c>
    </row>
    <row r="21" spans="1:8" ht="252" customHeight="1" x14ac:dyDescent="0.25">
      <c r="A21" s="222" t="s">
        <v>132</v>
      </c>
      <c r="B21" s="35" t="s">
        <v>133</v>
      </c>
      <c r="C21" s="35" t="s">
        <v>134</v>
      </c>
      <c r="D21" s="223" t="s">
        <v>135</v>
      </c>
      <c r="E21" s="35" t="s">
        <v>137</v>
      </c>
      <c r="F21" s="35" t="s">
        <v>409</v>
      </c>
      <c r="G21" s="35" t="s">
        <v>426</v>
      </c>
      <c r="H21" s="1">
        <v>1</v>
      </c>
    </row>
    <row r="22" spans="1:8" ht="324" x14ac:dyDescent="0.25">
      <c r="A22" s="222"/>
      <c r="B22" s="35" t="s">
        <v>42</v>
      </c>
      <c r="C22" s="35" t="s">
        <v>136</v>
      </c>
      <c r="D22" s="223"/>
      <c r="E22" s="35" t="s">
        <v>138</v>
      </c>
      <c r="F22" s="20" t="s">
        <v>409</v>
      </c>
      <c r="G22" s="35" t="s">
        <v>358</v>
      </c>
      <c r="H22" s="1">
        <v>1</v>
      </c>
    </row>
    <row r="23" spans="1:8" ht="276.75" thickBot="1" x14ac:dyDescent="0.3">
      <c r="A23" s="35" t="s">
        <v>139</v>
      </c>
      <c r="B23" s="35" t="s">
        <v>43</v>
      </c>
      <c r="C23" s="35" t="s">
        <v>140</v>
      </c>
      <c r="D23" s="35" t="s">
        <v>141</v>
      </c>
      <c r="E23" s="35" t="s">
        <v>142</v>
      </c>
      <c r="F23" s="20" t="s">
        <v>409</v>
      </c>
      <c r="G23" s="35" t="s">
        <v>359</v>
      </c>
      <c r="H23" s="1">
        <v>1</v>
      </c>
    </row>
    <row r="24" spans="1:8" ht="16.5" thickBot="1" x14ac:dyDescent="0.3">
      <c r="F24" s="198" t="s">
        <v>160</v>
      </c>
      <c r="G24" s="199"/>
      <c r="H24" s="119">
        <f>AVERAGE(H11:H23)</f>
        <v>0.98461538461538467</v>
      </c>
    </row>
    <row r="27" spans="1:8" x14ac:dyDescent="0.25">
      <c r="A27" t="s">
        <v>412</v>
      </c>
    </row>
    <row r="28" spans="1:8" x14ac:dyDescent="0.25">
      <c r="A28" s="17" t="s">
        <v>411</v>
      </c>
      <c r="B28" s="17"/>
    </row>
    <row r="29" spans="1:8" x14ac:dyDescent="0.25">
      <c r="A29" t="s">
        <v>322</v>
      </c>
    </row>
  </sheetData>
  <mergeCells count="19">
    <mergeCell ref="F24:G24"/>
    <mergeCell ref="A7:F8"/>
    <mergeCell ref="G7:G10"/>
    <mergeCell ref="H7:H10"/>
    <mergeCell ref="A9:A10"/>
    <mergeCell ref="B9:C10"/>
    <mergeCell ref="D9:D10"/>
    <mergeCell ref="E9:E10"/>
    <mergeCell ref="F9:F10"/>
    <mergeCell ref="A21:A22"/>
    <mergeCell ref="D21:D22"/>
    <mergeCell ref="A11:A13"/>
    <mergeCell ref="D11:D12"/>
    <mergeCell ref="A15:A20"/>
    <mergeCell ref="A1:H1"/>
    <mergeCell ref="A2:H2"/>
    <mergeCell ref="A3:H3"/>
    <mergeCell ref="A4:H4"/>
    <mergeCell ref="A5:H5"/>
  </mergeCells>
  <conditionalFormatting sqref="H11:H13 H15:H16 H19 H21:H23">
    <cfRule type="colorScale" priority="6">
      <colorScale>
        <cfvo type="num" val="0"/>
        <cfvo type="num" val="0.5"/>
        <cfvo type="num" val="1"/>
        <color rgb="FFFF0000"/>
        <color rgb="FFFFEB84"/>
        <color rgb="FF63BE7B"/>
      </colorScale>
    </cfRule>
  </conditionalFormatting>
  <conditionalFormatting sqref="H24">
    <cfRule type="colorScale" priority="5">
      <colorScale>
        <cfvo type="num" val="0"/>
        <cfvo type="num" val="0.5"/>
        <cfvo type="num" val="1"/>
        <color rgb="FFFF0000"/>
        <color rgb="FFFFEB84"/>
        <color rgb="FF63BE7B"/>
      </colorScale>
    </cfRule>
  </conditionalFormatting>
  <conditionalFormatting sqref="H14">
    <cfRule type="colorScale" priority="4">
      <colorScale>
        <cfvo type="num" val="0"/>
        <cfvo type="num" val="0.5"/>
        <cfvo type="num" val="1"/>
        <color rgb="FFFF0000"/>
        <color rgb="FFFFEB84"/>
        <color rgb="FF63BE7B"/>
      </colorScale>
    </cfRule>
  </conditionalFormatting>
  <conditionalFormatting sqref="H17">
    <cfRule type="colorScale" priority="3">
      <colorScale>
        <cfvo type="num" val="0"/>
        <cfvo type="num" val="0.5"/>
        <cfvo type="num" val="1"/>
        <color rgb="FFFF0000"/>
        <color rgb="FFFFEB84"/>
        <color rgb="FF63BE7B"/>
      </colorScale>
    </cfRule>
  </conditionalFormatting>
  <conditionalFormatting sqref="H18">
    <cfRule type="colorScale" priority="2">
      <colorScale>
        <cfvo type="num" val="0"/>
        <cfvo type="num" val="0.5"/>
        <cfvo type="num" val="1"/>
        <color rgb="FFFF0000"/>
        <color rgb="FFFFEB84"/>
        <color rgb="FF63BE7B"/>
      </colorScale>
    </cfRule>
  </conditionalFormatting>
  <conditionalFormatting sqref="H20">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H20"/>
  <sheetViews>
    <sheetView showGridLines="0" topLeftCell="A8" workbookViewId="0">
      <selection activeCell="F14" sqref="F14"/>
    </sheetView>
  </sheetViews>
  <sheetFormatPr baseColWidth="10" defaultRowHeight="15" x14ac:dyDescent="0.25"/>
  <cols>
    <col min="1" max="1" width="18" customWidth="1"/>
    <col min="3" max="3" width="20.5703125" customWidth="1"/>
    <col min="4" max="4" width="17.5703125" customWidth="1"/>
    <col min="5" max="5" width="15.140625" customWidth="1"/>
    <col min="6" max="6" width="23.5703125" customWidth="1"/>
    <col min="7" max="7" width="44" customWidth="1"/>
    <col min="8" max="8" width="18.42578125" customWidth="1"/>
  </cols>
  <sheetData>
    <row r="1" spans="1:8" x14ac:dyDescent="0.25">
      <c r="A1" s="170" t="s">
        <v>319</v>
      </c>
      <c r="B1" s="170"/>
      <c r="C1" s="170"/>
      <c r="D1" s="170"/>
      <c r="E1" s="170"/>
      <c r="F1" s="170"/>
      <c r="G1" s="170"/>
      <c r="H1" s="170"/>
    </row>
    <row r="2" spans="1:8" x14ac:dyDescent="0.25">
      <c r="A2" s="170" t="s">
        <v>316</v>
      </c>
      <c r="B2" s="170"/>
      <c r="C2" s="170"/>
      <c r="D2" s="170"/>
      <c r="E2" s="170"/>
      <c r="F2" s="170"/>
      <c r="G2" s="170"/>
      <c r="H2" s="170"/>
    </row>
    <row r="3" spans="1:8" x14ac:dyDescent="0.25">
      <c r="A3" s="170" t="s">
        <v>318</v>
      </c>
      <c r="B3" s="170"/>
      <c r="C3" s="170"/>
      <c r="D3" s="170"/>
      <c r="E3" s="170"/>
      <c r="F3" s="170"/>
      <c r="G3" s="170"/>
      <c r="H3" s="170"/>
    </row>
    <row r="4" spans="1:8" x14ac:dyDescent="0.25">
      <c r="A4" s="170" t="s">
        <v>317</v>
      </c>
      <c r="B4" s="170"/>
      <c r="C4" s="170"/>
      <c r="D4" s="170"/>
      <c r="E4" s="170"/>
      <c r="F4" s="170"/>
      <c r="G4" s="170"/>
      <c r="H4" s="170"/>
    </row>
    <row r="5" spans="1:8" ht="15.75" thickBot="1" x14ac:dyDescent="0.3">
      <c r="A5" s="171">
        <v>43100</v>
      </c>
      <c r="B5" s="170"/>
      <c r="C5" s="170"/>
      <c r="D5" s="170"/>
      <c r="E5" s="170"/>
      <c r="F5" s="170"/>
      <c r="G5" s="170"/>
      <c r="H5" s="170"/>
    </row>
    <row r="6" spans="1:8" x14ac:dyDescent="0.25">
      <c r="A6" s="174" t="s">
        <v>314</v>
      </c>
      <c r="B6" s="175"/>
      <c r="C6" s="175"/>
      <c r="D6" s="175"/>
      <c r="E6" s="175"/>
      <c r="F6" s="176"/>
      <c r="G6" s="180" t="s">
        <v>24</v>
      </c>
      <c r="H6" s="182" t="s">
        <v>2</v>
      </c>
    </row>
    <row r="7" spans="1:8" x14ac:dyDescent="0.25">
      <c r="A7" s="177"/>
      <c r="B7" s="178"/>
      <c r="C7" s="178"/>
      <c r="D7" s="178"/>
      <c r="E7" s="178"/>
      <c r="F7" s="179"/>
      <c r="G7" s="181"/>
      <c r="H7" s="183"/>
    </row>
    <row r="8" spans="1:8" x14ac:dyDescent="0.25">
      <c r="A8" s="177" t="s">
        <v>3</v>
      </c>
      <c r="B8" s="178" t="s">
        <v>4</v>
      </c>
      <c r="C8" s="178"/>
      <c r="D8" s="178" t="s">
        <v>5</v>
      </c>
      <c r="E8" s="178" t="s">
        <v>6</v>
      </c>
      <c r="F8" s="188" t="s">
        <v>7</v>
      </c>
      <c r="G8" s="181"/>
      <c r="H8" s="183"/>
    </row>
    <row r="9" spans="1:8" ht="15.75" thickBot="1" x14ac:dyDescent="0.3">
      <c r="A9" s="213"/>
      <c r="B9" s="214"/>
      <c r="C9" s="214"/>
      <c r="D9" s="214"/>
      <c r="E9" s="214"/>
      <c r="F9" s="215"/>
      <c r="G9" s="181"/>
      <c r="H9" s="183"/>
    </row>
    <row r="10" spans="1:8" ht="60" x14ac:dyDescent="0.25">
      <c r="A10" s="224" t="s">
        <v>290</v>
      </c>
      <c r="B10" s="44" t="s">
        <v>291</v>
      </c>
      <c r="C10" s="46" t="s">
        <v>292</v>
      </c>
      <c r="D10" s="46" t="s">
        <v>293</v>
      </c>
      <c r="E10" s="46" t="s">
        <v>166</v>
      </c>
      <c r="F10" s="109" t="s">
        <v>407</v>
      </c>
      <c r="G10" s="28" t="s">
        <v>360</v>
      </c>
      <c r="H10" s="111">
        <v>1</v>
      </c>
    </row>
    <row r="11" spans="1:8" ht="36" x14ac:dyDescent="0.25">
      <c r="A11" s="225"/>
      <c r="B11" s="34" t="s">
        <v>294</v>
      </c>
      <c r="C11" s="48" t="s">
        <v>295</v>
      </c>
      <c r="D11" s="48" t="s">
        <v>296</v>
      </c>
      <c r="E11" s="48" t="s">
        <v>166</v>
      </c>
      <c r="F11" s="110" t="s">
        <v>407</v>
      </c>
      <c r="G11" s="29" t="s">
        <v>386</v>
      </c>
      <c r="H11" s="112">
        <v>1</v>
      </c>
    </row>
    <row r="12" spans="1:8" ht="48" x14ac:dyDescent="0.25">
      <c r="A12" s="225"/>
      <c r="B12" s="34" t="s">
        <v>297</v>
      </c>
      <c r="C12" s="48" t="s">
        <v>298</v>
      </c>
      <c r="D12" s="21" t="s">
        <v>299</v>
      </c>
      <c r="E12" s="48" t="s">
        <v>300</v>
      </c>
      <c r="F12" s="52" t="s">
        <v>405</v>
      </c>
      <c r="G12" s="136" t="s">
        <v>432</v>
      </c>
      <c r="H12" s="113">
        <v>1</v>
      </c>
    </row>
    <row r="13" spans="1:8" ht="36" x14ac:dyDescent="0.25">
      <c r="A13" s="225"/>
      <c r="B13" s="34" t="s">
        <v>301</v>
      </c>
      <c r="C13" s="48" t="s">
        <v>302</v>
      </c>
      <c r="D13" s="48" t="s">
        <v>303</v>
      </c>
      <c r="E13" s="48" t="s">
        <v>300</v>
      </c>
      <c r="F13" s="110" t="s">
        <v>407</v>
      </c>
      <c r="G13" s="29" t="s">
        <v>361</v>
      </c>
      <c r="H13" s="112">
        <v>1</v>
      </c>
    </row>
    <row r="14" spans="1:8" ht="48" x14ac:dyDescent="0.25">
      <c r="A14" s="225"/>
      <c r="B14" s="34" t="s">
        <v>304</v>
      </c>
      <c r="C14" s="48" t="s">
        <v>305</v>
      </c>
      <c r="D14" s="48" t="s">
        <v>306</v>
      </c>
      <c r="E14" s="48" t="s">
        <v>300</v>
      </c>
      <c r="F14" s="110" t="s">
        <v>409</v>
      </c>
      <c r="G14" s="29" t="s">
        <v>381</v>
      </c>
      <c r="H14" s="112">
        <v>1</v>
      </c>
    </row>
    <row r="15" spans="1:8" ht="36" x14ac:dyDescent="0.25">
      <c r="A15" s="225"/>
      <c r="B15" s="34" t="s">
        <v>307</v>
      </c>
      <c r="C15" s="48" t="s">
        <v>308</v>
      </c>
      <c r="D15" s="48" t="s">
        <v>303</v>
      </c>
      <c r="E15" s="48" t="s">
        <v>300</v>
      </c>
      <c r="F15" s="110" t="s">
        <v>409</v>
      </c>
      <c r="G15" s="29" t="s">
        <v>362</v>
      </c>
      <c r="H15" s="112">
        <v>1</v>
      </c>
    </row>
    <row r="16" spans="1:8" ht="207" customHeight="1" thickBot="1" x14ac:dyDescent="0.3">
      <c r="A16" s="24" t="s">
        <v>309</v>
      </c>
      <c r="B16" s="85" t="s">
        <v>310</v>
      </c>
      <c r="C16" s="96" t="s">
        <v>311</v>
      </c>
      <c r="D16" s="96" t="s">
        <v>312</v>
      </c>
      <c r="E16" s="96" t="s">
        <v>166</v>
      </c>
      <c r="F16" s="52" t="s">
        <v>401</v>
      </c>
      <c r="G16" s="55" t="s">
        <v>382</v>
      </c>
      <c r="H16" s="114">
        <v>1</v>
      </c>
    </row>
    <row r="17" spans="1:8" ht="16.5" thickBot="1" x14ac:dyDescent="0.3">
      <c r="A17" s="108"/>
      <c r="B17" s="108"/>
      <c r="C17" s="108"/>
      <c r="D17" s="108"/>
      <c r="E17" s="108"/>
      <c r="F17" s="198" t="s">
        <v>160</v>
      </c>
      <c r="G17" s="173"/>
      <c r="H17" s="122">
        <v>1</v>
      </c>
    </row>
    <row r="18" spans="1:8" x14ac:dyDescent="0.25">
      <c r="A18" t="s">
        <v>412</v>
      </c>
    </row>
    <row r="19" spans="1:8" x14ac:dyDescent="0.25">
      <c r="A19" s="17" t="s">
        <v>411</v>
      </c>
      <c r="B19" s="17"/>
    </row>
    <row r="20" spans="1:8" x14ac:dyDescent="0.25">
      <c r="A20" t="s">
        <v>322</v>
      </c>
    </row>
  </sheetData>
  <mergeCells count="15">
    <mergeCell ref="A10:A15"/>
    <mergeCell ref="F17:G17"/>
    <mergeCell ref="A1:H1"/>
    <mergeCell ref="A2:H2"/>
    <mergeCell ref="A3:H3"/>
    <mergeCell ref="A4:H4"/>
    <mergeCell ref="A5:H5"/>
    <mergeCell ref="A6:F7"/>
    <mergeCell ref="G6:G9"/>
    <mergeCell ref="H6:H9"/>
    <mergeCell ref="A8:A9"/>
    <mergeCell ref="B8:C9"/>
    <mergeCell ref="D8:D9"/>
    <mergeCell ref="E8:E9"/>
    <mergeCell ref="F8:F9"/>
  </mergeCells>
  <conditionalFormatting sqref="G12">
    <cfRule type="cellIs" dxfId="1" priority="12" operator="between">
      <formula>0.99</formula>
      <formula>0.01</formula>
    </cfRule>
    <cfRule type="cellIs" dxfId="0" priority="13" operator="equal">
      <formula>1</formula>
    </cfRule>
  </conditionalFormatting>
  <conditionalFormatting sqref="H16 H12">
    <cfRule type="colorScale" priority="11">
      <colorScale>
        <cfvo type="num" val="0"/>
        <cfvo type="num" val="0.5"/>
        <cfvo type="num" val="1"/>
        <color rgb="FFFF0000"/>
        <color rgb="FFFFEB84"/>
        <color rgb="FF63BE7B"/>
      </colorScale>
    </cfRule>
  </conditionalFormatting>
  <conditionalFormatting sqref="F10:F11">
    <cfRule type="colorScale" priority="8">
      <colorScale>
        <cfvo type="num" val="0"/>
        <cfvo type="num" val="0.5"/>
        <cfvo type="num" val="1"/>
        <color rgb="FFFF0000"/>
        <color rgb="FFFFEB84"/>
        <color rgb="FF63BE7B"/>
      </colorScale>
    </cfRule>
  </conditionalFormatting>
  <conditionalFormatting sqref="F13:F15">
    <cfRule type="colorScale" priority="7">
      <colorScale>
        <cfvo type="num" val="0"/>
        <cfvo type="num" val="0.5"/>
        <cfvo type="num" val="1"/>
        <color rgb="FFFF0000"/>
        <color rgb="FFFFEB84"/>
        <color rgb="FF63BE7B"/>
      </colorScale>
    </cfRule>
  </conditionalFormatting>
  <conditionalFormatting sqref="H17">
    <cfRule type="colorScale" priority="6">
      <colorScale>
        <cfvo type="num" val="0"/>
        <cfvo type="num" val="0.5"/>
        <cfvo type="num" val="1"/>
        <color rgb="FFFF0000"/>
        <color rgb="FFFFEB84"/>
        <color rgb="FF63BE7B"/>
      </colorScale>
    </cfRule>
  </conditionalFormatting>
  <conditionalFormatting sqref="H10">
    <cfRule type="colorScale" priority="5">
      <colorScale>
        <cfvo type="num" val="0"/>
        <cfvo type="num" val="0.5"/>
        <cfvo type="num" val="1"/>
        <color rgb="FFFF0000"/>
        <color rgb="FFFFEB84"/>
        <color rgb="FF63BE7B"/>
      </colorScale>
    </cfRule>
  </conditionalFormatting>
  <conditionalFormatting sqref="H11">
    <cfRule type="colorScale" priority="4">
      <colorScale>
        <cfvo type="num" val="0"/>
        <cfvo type="num" val="0.5"/>
        <cfvo type="num" val="1"/>
        <color rgb="FFFF0000"/>
        <color rgb="FFFFEB84"/>
        <color rgb="FF63BE7B"/>
      </colorScale>
    </cfRule>
  </conditionalFormatting>
  <conditionalFormatting sqref="H13">
    <cfRule type="colorScale" priority="3">
      <colorScale>
        <cfvo type="num" val="0"/>
        <cfvo type="num" val="0.5"/>
        <cfvo type="num" val="1"/>
        <color rgb="FFFF0000"/>
        <color rgb="FFFFEB84"/>
        <color rgb="FF63BE7B"/>
      </colorScale>
    </cfRule>
  </conditionalFormatting>
  <conditionalFormatting sqref="H14">
    <cfRule type="colorScale" priority="2">
      <colorScale>
        <cfvo type="num" val="0"/>
        <cfvo type="num" val="0.5"/>
        <cfvo type="num" val="1"/>
        <color rgb="FFFF0000"/>
        <color rgb="FFFFEB84"/>
        <color rgb="FF63BE7B"/>
      </colorScale>
    </cfRule>
  </conditionalFormatting>
  <conditionalFormatting sqref="H15">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4"/>
  <sheetViews>
    <sheetView zoomScale="90" zoomScaleNormal="90" workbookViewId="0">
      <selection activeCell="L33" sqref="L33"/>
    </sheetView>
  </sheetViews>
  <sheetFormatPr baseColWidth="10" defaultColWidth="10.28515625" defaultRowHeight="15" x14ac:dyDescent="0.25"/>
  <cols>
    <col min="1" max="1" width="2.85546875" customWidth="1"/>
    <col min="2" max="2" width="13.85546875" customWidth="1"/>
    <col min="3" max="3" width="16" customWidth="1"/>
    <col min="4" max="4" width="19.85546875" customWidth="1"/>
    <col min="5" max="5" width="14.85546875" customWidth="1"/>
    <col min="6" max="6" width="12.5703125" customWidth="1"/>
    <col min="7" max="8" width="13.28515625" customWidth="1"/>
    <col min="10" max="10" width="14.5703125" customWidth="1"/>
    <col min="11" max="11" width="14" customWidth="1"/>
    <col min="12" max="12" width="24.140625" customWidth="1"/>
    <col min="13" max="13" width="29.7109375" customWidth="1"/>
    <col min="14" max="14" width="55.42578125" customWidth="1"/>
    <col min="15" max="15" width="25.28515625" customWidth="1"/>
  </cols>
  <sheetData>
    <row r="1" spans="2:15" x14ac:dyDescent="0.25">
      <c r="D1" s="170" t="s">
        <v>319</v>
      </c>
      <c r="E1" s="170"/>
      <c r="F1" s="170"/>
      <c r="G1" s="170"/>
      <c r="H1" s="170"/>
      <c r="I1" s="170"/>
      <c r="J1" s="170"/>
      <c r="K1" s="170"/>
    </row>
    <row r="2" spans="2:15" x14ac:dyDescent="0.25">
      <c r="D2" s="170" t="s">
        <v>316</v>
      </c>
      <c r="E2" s="170"/>
      <c r="F2" s="170"/>
      <c r="G2" s="170"/>
      <c r="H2" s="170"/>
      <c r="I2" s="170"/>
      <c r="J2" s="170"/>
      <c r="K2" s="170"/>
    </row>
    <row r="3" spans="2:15" x14ac:dyDescent="0.25">
      <c r="D3" s="170" t="s">
        <v>318</v>
      </c>
      <c r="E3" s="170"/>
      <c r="F3" s="170"/>
      <c r="G3" s="170"/>
      <c r="H3" s="170"/>
      <c r="I3" s="170"/>
      <c r="J3" s="170"/>
      <c r="K3" s="170"/>
    </row>
    <row r="4" spans="2:15" x14ac:dyDescent="0.25">
      <c r="D4" s="170" t="s">
        <v>317</v>
      </c>
      <c r="E4" s="170"/>
      <c r="F4" s="170"/>
      <c r="G4" s="170"/>
      <c r="H4" s="170"/>
      <c r="I4" s="170"/>
      <c r="J4" s="170"/>
      <c r="K4" s="170"/>
    </row>
    <row r="5" spans="2:15" x14ac:dyDescent="0.25">
      <c r="D5" s="171">
        <v>43100</v>
      </c>
      <c r="E5" s="170"/>
      <c r="F5" s="170"/>
      <c r="G5" s="170"/>
      <c r="H5" s="170"/>
      <c r="I5" s="170"/>
      <c r="J5" s="170"/>
      <c r="K5" s="170"/>
    </row>
    <row r="6" spans="2:15" x14ac:dyDescent="0.25">
      <c r="D6" s="135"/>
      <c r="E6" s="134"/>
      <c r="F6" s="134"/>
      <c r="G6" s="134"/>
      <c r="H6" s="134"/>
      <c r="I6" s="134"/>
      <c r="J6" s="134"/>
      <c r="K6" s="134"/>
    </row>
    <row r="7" spans="2:15" ht="19.5" customHeight="1" thickBot="1" x14ac:dyDescent="0.3">
      <c r="D7" s="135"/>
      <c r="E7" s="134"/>
      <c r="F7" s="134"/>
      <c r="G7" s="134"/>
      <c r="H7" s="134"/>
      <c r="I7" s="134"/>
      <c r="J7" s="134"/>
      <c r="K7" s="134"/>
    </row>
    <row r="8" spans="2:15" ht="41.25" customHeight="1" thickBot="1" x14ac:dyDescent="0.3">
      <c r="B8" s="234" t="s">
        <v>433</v>
      </c>
      <c r="C8" s="235"/>
      <c r="D8" s="235"/>
      <c r="E8" s="235"/>
      <c r="F8" s="235"/>
      <c r="G8" s="235"/>
      <c r="H8" s="235"/>
      <c r="I8" s="234" t="s">
        <v>434</v>
      </c>
      <c r="J8" s="235"/>
      <c r="K8" s="235"/>
      <c r="L8" s="236"/>
      <c r="M8" s="234" t="s">
        <v>435</v>
      </c>
      <c r="N8" s="235"/>
    </row>
    <row r="9" spans="2:15" ht="32.25" thickBot="1" x14ac:dyDescent="0.3">
      <c r="B9" s="137" t="s">
        <v>436</v>
      </c>
      <c r="C9" s="138" t="s">
        <v>437</v>
      </c>
      <c r="D9" s="138" t="s">
        <v>438</v>
      </c>
      <c r="E9" s="138" t="s">
        <v>439</v>
      </c>
      <c r="F9" s="138" t="s">
        <v>440</v>
      </c>
      <c r="G9" s="138" t="s">
        <v>6</v>
      </c>
      <c r="H9" s="138" t="s">
        <v>441</v>
      </c>
      <c r="I9" s="138" t="s">
        <v>442</v>
      </c>
      <c r="J9" s="138" t="s">
        <v>439</v>
      </c>
      <c r="K9" s="138" t="s">
        <v>6</v>
      </c>
      <c r="L9" s="139" t="s">
        <v>443</v>
      </c>
      <c r="M9" s="139" t="s">
        <v>444</v>
      </c>
      <c r="N9" s="139" t="s">
        <v>445</v>
      </c>
    </row>
    <row r="10" spans="2:15" ht="165" customHeight="1" x14ac:dyDescent="0.25">
      <c r="B10" s="140" t="s">
        <v>446</v>
      </c>
      <c r="C10" s="140" t="s">
        <v>447</v>
      </c>
      <c r="D10" s="140" t="s">
        <v>448</v>
      </c>
      <c r="E10" s="140" t="s">
        <v>449</v>
      </c>
      <c r="F10" s="141"/>
      <c r="G10" s="140"/>
      <c r="H10" s="140"/>
      <c r="I10" s="140" t="s">
        <v>450</v>
      </c>
      <c r="J10" s="140" t="s">
        <v>451</v>
      </c>
      <c r="K10" s="140" t="s">
        <v>300</v>
      </c>
      <c r="L10" s="142" t="s">
        <v>452</v>
      </c>
      <c r="M10" s="143" t="s">
        <v>453</v>
      </c>
      <c r="N10" s="144" t="s">
        <v>454</v>
      </c>
      <c r="O10" s="145"/>
    </row>
    <row r="11" spans="2:15" ht="89.25" customHeight="1" x14ac:dyDescent="0.25">
      <c r="B11" s="144" t="s">
        <v>446</v>
      </c>
      <c r="C11" s="144" t="s">
        <v>455</v>
      </c>
      <c r="D11" s="144" t="s">
        <v>456</v>
      </c>
      <c r="E11" s="144" t="s">
        <v>457</v>
      </c>
      <c r="F11" s="144">
        <v>42885</v>
      </c>
      <c r="G11" s="144" t="s">
        <v>300</v>
      </c>
      <c r="H11" s="144" t="s">
        <v>458</v>
      </c>
      <c r="I11" s="144" t="s">
        <v>450</v>
      </c>
      <c r="J11" s="144" t="s">
        <v>459</v>
      </c>
      <c r="K11" s="144" t="s">
        <v>300</v>
      </c>
      <c r="L11" s="144" t="s">
        <v>460</v>
      </c>
      <c r="M11" s="144" t="s">
        <v>461</v>
      </c>
      <c r="N11" s="144" t="s">
        <v>462</v>
      </c>
      <c r="O11" s="145"/>
    </row>
    <row r="12" spans="2:15" ht="67.5" customHeight="1" x14ac:dyDescent="0.25">
      <c r="B12" s="143" t="s">
        <v>446</v>
      </c>
      <c r="C12" s="143" t="s">
        <v>463</v>
      </c>
      <c r="D12" s="140" t="s">
        <v>464</v>
      </c>
      <c r="E12" s="143" t="s">
        <v>465</v>
      </c>
      <c r="F12" s="146">
        <v>42916</v>
      </c>
      <c r="G12" s="143" t="s">
        <v>300</v>
      </c>
      <c r="H12" s="143" t="s">
        <v>466</v>
      </c>
      <c r="I12" s="143"/>
      <c r="J12" s="143"/>
      <c r="K12" s="143"/>
      <c r="L12" s="147"/>
      <c r="M12" s="143" t="s">
        <v>467</v>
      </c>
      <c r="N12" s="144" t="s">
        <v>468</v>
      </c>
      <c r="O12" s="145"/>
    </row>
    <row r="13" spans="2:15" ht="78.75" customHeight="1" x14ac:dyDescent="0.25">
      <c r="B13" s="143" t="s">
        <v>469</v>
      </c>
      <c r="C13" s="143" t="s">
        <v>470</v>
      </c>
      <c r="D13" s="143" t="s">
        <v>471</v>
      </c>
      <c r="E13" s="143" t="s">
        <v>472</v>
      </c>
      <c r="F13" s="146">
        <v>43100</v>
      </c>
      <c r="G13" s="143" t="s">
        <v>473</v>
      </c>
      <c r="H13" s="143" t="s">
        <v>474</v>
      </c>
      <c r="I13" s="143" t="s">
        <v>475</v>
      </c>
      <c r="J13" s="143" t="s">
        <v>476</v>
      </c>
      <c r="K13" s="143" t="s">
        <v>477</v>
      </c>
      <c r="L13" s="147" t="s">
        <v>452</v>
      </c>
      <c r="M13" s="143" t="s">
        <v>478</v>
      </c>
      <c r="N13" s="148" t="s">
        <v>479</v>
      </c>
      <c r="O13" s="149"/>
    </row>
    <row r="14" spans="2:15" ht="180" customHeight="1" x14ac:dyDescent="0.25">
      <c r="B14" s="143" t="s">
        <v>480</v>
      </c>
      <c r="C14" s="228" t="s">
        <v>481</v>
      </c>
      <c r="D14" s="143" t="s">
        <v>482</v>
      </c>
      <c r="E14" s="143" t="s">
        <v>483</v>
      </c>
      <c r="F14" s="150" t="s">
        <v>484</v>
      </c>
      <c r="G14" s="143" t="s">
        <v>485</v>
      </c>
      <c r="H14" s="143" t="s">
        <v>486</v>
      </c>
      <c r="I14" s="143" t="s">
        <v>484</v>
      </c>
      <c r="J14" s="143" t="s">
        <v>487</v>
      </c>
      <c r="K14" s="143" t="s">
        <v>485</v>
      </c>
      <c r="L14" s="147" t="s">
        <v>452</v>
      </c>
      <c r="M14" s="143" t="s">
        <v>488</v>
      </c>
      <c r="N14" s="148" t="s">
        <v>489</v>
      </c>
    </row>
    <row r="15" spans="2:15" ht="125.25" x14ac:dyDescent="0.25">
      <c r="B15" s="143" t="s">
        <v>480</v>
      </c>
      <c r="C15" s="229"/>
      <c r="D15" s="143" t="s">
        <v>490</v>
      </c>
      <c r="E15" s="143" t="s">
        <v>491</v>
      </c>
      <c r="F15" s="146">
        <v>43008</v>
      </c>
      <c r="G15" s="143" t="s">
        <v>485</v>
      </c>
      <c r="H15" s="143" t="s">
        <v>492</v>
      </c>
      <c r="I15" s="143"/>
      <c r="J15" s="143"/>
      <c r="K15" s="143"/>
      <c r="L15" s="147"/>
      <c r="M15" s="143" t="s">
        <v>493</v>
      </c>
      <c r="N15" s="151" t="s">
        <v>494</v>
      </c>
    </row>
    <row r="16" spans="2:15" ht="250.5" customHeight="1" x14ac:dyDescent="0.25">
      <c r="B16" s="143" t="s">
        <v>495</v>
      </c>
      <c r="C16" s="143" t="s">
        <v>496</v>
      </c>
      <c r="D16" s="143" t="s">
        <v>497</v>
      </c>
      <c r="E16" s="143" t="s">
        <v>498</v>
      </c>
      <c r="F16" s="146">
        <v>43100</v>
      </c>
      <c r="G16" s="143" t="s">
        <v>499</v>
      </c>
      <c r="H16" s="143" t="s">
        <v>500</v>
      </c>
      <c r="I16" s="143" t="s">
        <v>501</v>
      </c>
      <c r="J16" s="143" t="s">
        <v>502</v>
      </c>
      <c r="K16" s="143" t="s">
        <v>499</v>
      </c>
      <c r="L16" s="147"/>
      <c r="M16" s="143" t="s">
        <v>503</v>
      </c>
      <c r="N16" s="148" t="s">
        <v>504</v>
      </c>
    </row>
    <row r="17" spans="2:14" ht="135" customHeight="1" x14ac:dyDescent="0.25">
      <c r="B17" s="143" t="s">
        <v>505</v>
      </c>
      <c r="C17" s="143" t="s">
        <v>506</v>
      </c>
      <c r="D17" s="143" t="s">
        <v>507</v>
      </c>
      <c r="E17" s="143" t="s">
        <v>449</v>
      </c>
      <c r="F17" s="150"/>
      <c r="G17" s="143"/>
      <c r="H17" s="143"/>
      <c r="I17" s="143"/>
      <c r="J17" s="143"/>
      <c r="K17" s="143"/>
      <c r="L17" s="147"/>
      <c r="M17" s="143" t="s">
        <v>508</v>
      </c>
      <c r="N17" s="148" t="s">
        <v>509</v>
      </c>
    </row>
    <row r="18" spans="2:14" ht="101.25" x14ac:dyDescent="0.25">
      <c r="B18" s="147" t="s">
        <v>505</v>
      </c>
      <c r="C18" s="228" t="s">
        <v>510</v>
      </c>
      <c r="D18" s="228" t="s">
        <v>511</v>
      </c>
      <c r="E18" s="147" t="s">
        <v>512</v>
      </c>
      <c r="F18" s="152">
        <v>43100</v>
      </c>
      <c r="G18" s="147" t="s">
        <v>513</v>
      </c>
      <c r="H18" s="147" t="s">
        <v>514</v>
      </c>
      <c r="I18" s="147"/>
      <c r="J18" s="147"/>
      <c r="K18" s="147"/>
      <c r="L18" s="147"/>
      <c r="M18" s="143" t="s">
        <v>515</v>
      </c>
      <c r="N18" s="148" t="s">
        <v>516</v>
      </c>
    </row>
    <row r="19" spans="2:14" ht="56.25" x14ac:dyDescent="0.25">
      <c r="B19" s="143" t="s">
        <v>505</v>
      </c>
      <c r="C19" s="229"/>
      <c r="D19" s="229"/>
      <c r="E19" s="143" t="s">
        <v>517</v>
      </c>
      <c r="F19" s="152">
        <v>43100</v>
      </c>
      <c r="G19" s="143" t="s">
        <v>518</v>
      </c>
      <c r="H19" s="143" t="s">
        <v>519</v>
      </c>
      <c r="I19" s="143"/>
      <c r="J19" s="143"/>
      <c r="K19" s="143"/>
      <c r="L19" s="147"/>
      <c r="M19" s="143" t="s">
        <v>520</v>
      </c>
      <c r="N19" s="153" t="s">
        <v>521</v>
      </c>
    </row>
    <row r="20" spans="2:14" ht="148.5" customHeight="1" x14ac:dyDescent="0.25">
      <c r="B20" s="143" t="s">
        <v>522</v>
      </c>
      <c r="C20" s="143" t="s">
        <v>523</v>
      </c>
      <c r="D20" s="143" t="s">
        <v>524</v>
      </c>
      <c r="E20" s="143" t="s">
        <v>525</v>
      </c>
      <c r="F20" s="150" t="s">
        <v>526</v>
      </c>
      <c r="G20" s="143" t="s">
        <v>527</v>
      </c>
      <c r="H20" s="143" t="s">
        <v>528</v>
      </c>
      <c r="I20" s="143" t="s">
        <v>529</v>
      </c>
      <c r="J20" s="143" t="s">
        <v>530</v>
      </c>
      <c r="K20" s="143" t="s">
        <v>527</v>
      </c>
      <c r="L20" s="147" t="s">
        <v>452</v>
      </c>
      <c r="M20" s="143" t="s">
        <v>531</v>
      </c>
      <c r="N20" s="148" t="s">
        <v>532</v>
      </c>
    </row>
    <row r="21" spans="2:14" ht="78.75" customHeight="1" x14ac:dyDescent="0.25">
      <c r="B21" s="143" t="s">
        <v>522</v>
      </c>
      <c r="C21" s="228" t="s">
        <v>533</v>
      </c>
      <c r="D21" s="143" t="s">
        <v>534</v>
      </c>
      <c r="E21" s="143" t="s">
        <v>449</v>
      </c>
      <c r="F21" s="150"/>
      <c r="G21" s="143"/>
      <c r="H21" s="143"/>
      <c r="I21" s="143" t="s">
        <v>535</v>
      </c>
      <c r="J21" s="143" t="s">
        <v>536</v>
      </c>
      <c r="K21" s="143" t="s">
        <v>527</v>
      </c>
      <c r="L21" s="154" t="s">
        <v>537</v>
      </c>
      <c r="M21" s="228" t="s">
        <v>538</v>
      </c>
      <c r="N21" s="231" t="s">
        <v>539</v>
      </c>
    </row>
    <row r="22" spans="2:14" ht="45" x14ac:dyDescent="0.25">
      <c r="B22" s="143" t="s">
        <v>522</v>
      </c>
      <c r="C22" s="229"/>
      <c r="D22" s="143" t="s">
        <v>540</v>
      </c>
      <c r="E22" s="143"/>
      <c r="F22" s="150"/>
      <c r="G22" s="143"/>
      <c r="H22" s="143"/>
      <c r="I22" s="143" t="s">
        <v>501</v>
      </c>
      <c r="J22" s="143" t="s">
        <v>541</v>
      </c>
      <c r="K22" s="143" t="s">
        <v>527</v>
      </c>
      <c r="L22" s="147" t="s">
        <v>452</v>
      </c>
      <c r="M22" s="229"/>
      <c r="N22" s="229"/>
    </row>
    <row r="23" spans="2:14" ht="191.25" x14ac:dyDescent="0.25">
      <c r="B23" s="143" t="s">
        <v>542</v>
      </c>
      <c r="C23" s="143" t="s">
        <v>543</v>
      </c>
      <c r="D23" s="143" t="s">
        <v>544</v>
      </c>
      <c r="E23" s="143" t="s">
        <v>545</v>
      </c>
      <c r="F23" s="146">
        <v>42825</v>
      </c>
      <c r="G23" s="143" t="s">
        <v>546</v>
      </c>
      <c r="H23" s="143" t="s">
        <v>547</v>
      </c>
      <c r="I23" s="143" t="s">
        <v>501</v>
      </c>
      <c r="J23" s="143" t="s">
        <v>548</v>
      </c>
      <c r="K23" s="143" t="s">
        <v>546</v>
      </c>
      <c r="L23" s="147" t="s">
        <v>549</v>
      </c>
      <c r="M23" s="143" t="s">
        <v>550</v>
      </c>
      <c r="N23" s="148" t="s">
        <v>551</v>
      </c>
    </row>
    <row r="24" spans="2:14" ht="67.5" customHeight="1" x14ac:dyDescent="0.25">
      <c r="B24" s="143" t="s">
        <v>552</v>
      </c>
      <c r="C24" s="143" t="s">
        <v>553</v>
      </c>
      <c r="D24" s="143" t="s">
        <v>554</v>
      </c>
      <c r="E24" s="143" t="s">
        <v>449</v>
      </c>
      <c r="F24" s="150"/>
      <c r="G24" s="143"/>
      <c r="H24" s="143"/>
      <c r="I24" s="143" t="s">
        <v>535</v>
      </c>
      <c r="J24" s="143" t="s">
        <v>555</v>
      </c>
      <c r="K24" s="143" t="s">
        <v>556</v>
      </c>
      <c r="L24" s="147" t="s">
        <v>557</v>
      </c>
      <c r="M24" s="143" t="s">
        <v>558</v>
      </c>
      <c r="N24" s="148" t="s">
        <v>559</v>
      </c>
    </row>
    <row r="25" spans="2:14" ht="101.25" customHeight="1" x14ac:dyDescent="0.25">
      <c r="B25" s="143" t="s">
        <v>552</v>
      </c>
      <c r="C25" s="143" t="s">
        <v>560</v>
      </c>
      <c r="D25" s="143" t="s">
        <v>497</v>
      </c>
      <c r="E25" s="143" t="s">
        <v>561</v>
      </c>
      <c r="F25" s="155" t="s">
        <v>562</v>
      </c>
      <c r="G25" s="143" t="s">
        <v>563</v>
      </c>
      <c r="H25" s="143" t="s">
        <v>277</v>
      </c>
      <c r="I25" s="143" t="s">
        <v>564</v>
      </c>
      <c r="J25" s="143" t="s">
        <v>565</v>
      </c>
      <c r="K25" s="143" t="s">
        <v>556</v>
      </c>
      <c r="L25" s="147" t="s">
        <v>566</v>
      </c>
      <c r="M25" s="143" t="s">
        <v>567</v>
      </c>
      <c r="N25" s="148" t="s">
        <v>568</v>
      </c>
    </row>
    <row r="26" spans="2:14" ht="204" customHeight="1" x14ac:dyDescent="0.25">
      <c r="B26" s="148" t="s">
        <v>569</v>
      </c>
      <c r="C26" s="148" t="s">
        <v>570</v>
      </c>
      <c r="D26" s="148" t="s">
        <v>471</v>
      </c>
      <c r="E26" s="148" t="s">
        <v>571</v>
      </c>
      <c r="F26" s="156">
        <v>43100</v>
      </c>
      <c r="G26" s="148" t="s">
        <v>473</v>
      </c>
      <c r="H26" s="148" t="s">
        <v>474</v>
      </c>
      <c r="I26" s="148" t="s">
        <v>475</v>
      </c>
      <c r="J26" s="148" t="s">
        <v>476</v>
      </c>
      <c r="K26" s="148" t="s">
        <v>477</v>
      </c>
      <c r="L26" s="157" t="s">
        <v>452</v>
      </c>
      <c r="M26" s="143" t="s">
        <v>572</v>
      </c>
      <c r="N26" s="148" t="s">
        <v>573</v>
      </c>
    </row>
    <row r="27" spans="2:14" ht="78.75" customHeight="1" x14ac:dyDescent="0.25">
      <c r="B27" s="226" t="s">
        <v>569</v>
      </c>
      <c r="C27" s="226" t="s">
        <v>574</v>
      </c>
      <c r="D27" s="148" t="s">
        <v>575</v>
      </c>
      <c r="E27" s="226" t="s">
        <v>576</v>
      </c>
      <c r="F27" s="230" t="s">
        <v>526</v>
      </c>
      <c r="G27" s="226" t="s">
        <v>577</v>
      </c>
      <c r="H27" s="226" t="s">
        <v>578</v>
      </c>
      <c r="I27" s="226" t="s">
        <v>475</v>
      </c>
      <c r="J27" s="226" t="s">
        <v>579</v>
      </c>
      <c r="K27" s="226" t="s">
        <v>477</v>
      </c>
      <c r="L27" s="226"/>
      <c r="M27" s="228" t="s">
        <v>580</v>
      </c>
      <c r="N27" s="226" t="s">
        <v>581</v>
      </c>
    </row>
    <row r="28" spans="2:14" ht="78.75" customHeight="1" x14ac:dyDescent="0.25">
      <c r="B28" s="231"/>
      <c r="C28" s="231"/>
      <c r="D28" s="143" t="s">
        <v>471</v>
      </c>
      <c r="E28" s="231"/>
      <c r="F28" s="233"/>
      <c r="G28" s="231"/>
      <c r="H28" s="231"/>
      <c r="I28" s="231"/>
      <c r="J28" s="231"/>
      <c r="K28" s="231"/>
      <c r="L28" s="231"/>
      <c r="M28" s="231"/>
      <c r="N28" s="232"/>
    </row>
    <row r="29" spans="2:14" ht="279.75" customHeight="1" x14ac:dyDescent="0.25">
      <c r="B29" s="229"/>
      <c r="C29" s="229"/>
      <c r="D29" s="143" t="s">
        <v>490</v>
      </c>
      <c r="E29" s="229"/>
      <c r="F29" s="233"/>
      <c r="G29" s="229"/>
      <c r="H29" s="229"/>
      <c r="I29" s="229"/>
      <c r="J29" s="229"/>
      <c r="K29" s="229"/>
      <c r="L29" s="229"/>
      <c r="M29" s="229"/>
      <c r="N29" s="227"/>
    </row>
    <row r="30" spans="2:14" ht="123.75" x14ac:dyDescent="0.25">
      <c r="B30" s="148" t="s">
        <v>569</v>
      </c>
      <c r="C30" s="226" t="s">
        <v>582</v>
      </c>
      <c r="D30" s="148" t="s">
        <v>583</v>
      </c>
      <c r="E30" s="226" t="s">
        <v>576</v>
      </c>
      <c r="F30" s="230" t="s">
        <v>526</v>
      </c>
      <c r="G30" s="226" t="s">
        <v>577</v>
      </c>
      <c r="H30" s="226" t="s">
        <v>578</v>
      </c>
      <c r="I30" s="226" t="s">
        <v>475</v>
      </c>
      <c r="J30" s="226" t="s">
        <v>476</v>
      </c>
      <c r="K30" s="226" t="s">
        <v>477</v>
      </c>
      <c r="L30" s="157"/>
      <c r="M30" s="143" t="s">
        <v>584</v>
      </c>
      <c r="N30" s="148" t="s">
        <v>585</v>
      </c>
    </row>
    <row r="31" spans="2:14" ht="332.25" customHeight="1" x14ac:dyDescent="0.25">
      <c r="B31" s="148" t="s">
        <v>569</v>
      </c>
      <c r="C31" s="227"/>
      <c r="D31" s="148" t="s">
        <v>497</v>
      </c>
      <c r="E31" s="227"/>
      <c r="F31" s="230" t="s">
        <v>526</v>
      </c>
      <c r="G31" s="227"/>
      <c r="H31" s="227"/>
      <c r="I31" s="227"/>
      <c r="J31" s="227"/>
      <c r="K31" s="227"/>
      <c r="L31" s="157" t="s">
        <v>452</v>
      </c>
      <c r="M31" s="143" t="s">
        <v>584</v>
      </c>
      <c r="N31" s="148" t="s">
        <v>586</v>
      </c>
    </row>
    <row r="32" spans="2:14" ht="129" customHeight="1" x14ac:dyDescent="0.25">
      <c r="B32" s="143" t="s">
        <v>587</v>
      </c>
      <c r="C32" s="143" t="s">
        <v>588</v>
      </c>
      <c r="D32" s="143" t="s">
        <v>497</v>
      </c>
      <c r="E32" s="143" t="s">
        <v>589</v>
      </c>
      <c r="F32" s="150" t="s">
        <v>590</v>
      </c>
      <c r="G32" s="143" t="s">
        <v>591</v>
      </c>
      <c r="H32" s="143" t="s">
        <v>592</v>
      </c>
      <c r="I32" s="143" t="s">
        <v>593</v>
      </c>
      <c r="J32" s="143" t="s">
        <v>594</v>
      </c>
      <c r="K32" s="143" t="s">
        <v>527</v>
      </c>
      <c r="L32" s="147" t="s">
        <v>452</v>
      </c>
      <c r="M32" s="143" t="s">
        <v>595</v>
      </c>
      <c r="N32" s="148" t="s">
        <v>596</v>
      </c>
    </row>
    <row r="33" spans="2:14" ht="78.75" customHeight="1" x14ac:dyDescent="0.25">
      <c r="B33" s="148" t="s">
        <v>597</v>
      </c>
      <c r="C33" s="148" t="s">
        <v>598</v>
      </c>
      <c r="D33" s="148" t="s">
        <v>599</v>
      </c>
      <c r="E33" s="148" t="s">
        <v>600</v>
      </c>
      <c r="F33" s="158" t="s">
        <v>601</v>
      </c>
      <c r="G33" s="148" t="s">
        <v>602</v>
      </c>
      <c r="H33" s="148" t="s">
        <v>603</v>
      </c>
      <c r="I33" s="148"/>
      <c r="J33" s="148"/>
      <c r="K33" s="148"/>
      <c r="L33" s="157"/>
      <c r="M33" s="143" t="s">
        <v>520</v>
      </c>
      <c r="N33" s="148" t="s">
        <v>604</v>
      </c>
    </row>
    <row r="34" spans="2:14" ht="90" customHeight="1" x14ac:dyDescent="0.25">
      <c r="B34" s="143" t="s">
        <v>597</v>
      </c>
      <c r="C34" s="143" t="s">
        <v>605</v>
      </c>
      <c r="D34" s="143" t="s">
        <v>606</v>
      </c>
      <c r="E34" s="143" t="s">
        <v>607</v>
      </c>
      <c r="F34" s="150" t="s">
        <v>601</v>
      </c>
      <c r="G34" s="143" t="s">
        <v>602</v>
      </c>
      <c r="H34" s="143" t="s">
        <v>608</v>
      </c>
      <c r="I34" s="143"/>
      <c r="J34" s="143"/>
      <c r="K34" s="143"/>
      <c r="L34" s="147"/>
      <c r="M34" s="143" t="s">
        <v>520</v>
      </c>
      <c r="N34" s="148" t="s">
        <v>609</v>
      </c>
    </row>
    <row r="35" spans="2:14" ht="168.75" customHeight="1" x14ac:dyDescent="0.25">
      <c r="B35" s="143" t="s">
        <v>610</v>
      </c>
      <c r="C35" s="143" t="s">
        <v>611</v>
      </c>
      <c r="D35" s="143" t="s">
        <v>612</v>
      </c>
      <c r="E35" s="143"/>
      <c r="F35" s="150"/>
      <c r="G35" s="143"/>
      <c r="H35" s="143"/>
      <c r="I35" s="143" t="s">
        <v>613</v>
      </c>
      <c r="J35" s="143" t="s">
        <v>614</v>
      </c>
      <c r="K35" s="143" t="s">
        <v>615</v>
      </c>
      <c r="L35" s="147" t="s">
        <v>616</v>
      </c>
      <c r="M35" s="143" t="s">
        <v>617</v>
      </c>
      <c r="N35" s="148" t="s">
        <v>618</v>
      </c>
    </row>
    <row r="36" spans="2:14" ht="206.25" customHeight="1" x14ac:dyDescent="0.25">
      <c r="B36" s="143" t="s">
        <v>610</v>
      </c>
      <c r="C36" s="143" t="s">
        <v>619</v>
      </c>
      <c r="D36" s="143" t="s">
        <v>612</v>
      </c>
      <c r="E36" s="143"/>
      <c r="F36" s="150"/>
      <c r="G36" s="143"/>
      <c r="H36" s="143"/>
      <c r="I36" s="143" t="s">
        <v>613</v>
      </c>
      <c r="J36" s="143" t="s">
        <v>614</v>
      </c>
      <c r="K36" s="143" t="s">
        <v>615</v>
      </c>
      <c r="L36" s="147" t="s">
        <v>616</v>
      </c>
      <c r="M36" s="143" t="s">
        <v>617</v>
      </c>
      <c r="N36" s="148" t="s">
        <v>618</v>
      </c>
    </row>
    <row r="37" spans="2:14" ht="168.75" x14ac:dyDescent="0.25">
      <c r="B37" s="143" t="s">
        <v>620</v>
      </c>
      <c r="C37" s="143" t="s">
        <v>621</v>
      </c>
      <c r="D37" s="143" t="s">
        <v>544</v>
      </c>
      <c r="E37" s="143" t="s">
        <v>622</v>
      </c>
      <c r="F37" s="146">
        <v>43100</v>
      </c>
      <c r="G37" s="143" t="s">
        <v>623</v>
      </c>
      <c r="H37" s="143" t="s">
        <v>624</v>
      </c>
      <c r="I37" s="143" t="s">
        <v>501</v>
      </c>
      <c r="J37" s="143" t="s">
        <v>625</v>
      </c>
      <c r="K37" s="143" t="s">
        <v>623</v>
      </c>
      <c r="L37" s="147" t="s">
        <v>626</v>
      </c>
      <c r="M37" s="143" t="s">
        <v>627</v>
      </c>
      <c r="N37" s="148" t="s">
        <v>628</v>
      </c>
    </row>
    <row r="38" spans="2:14" ht="207" customHeight="1" x14ac:dyDescent="0.25">
      <c r="B38" s="143" t="s">
        <v>620</v>
      </c>
      <c r="C38" s="228" t="s">
        <v>629</v>
      </c>
      <c r="D38" s="143" t="s">
        <v>630</v>
      </c>
      <c r="E38" s="143" t="s">
        <v>631</v>
      </c>
      <c r="F38" s="150" t="s">
        <v>632</v>
      </c>
      <c r="G38" s="143" t="s">
        <v>518</v>
      </c>
      <c r="H38" s="143" t="s">
        <v>633</v>
      </c>
      <c r="I38" s="143" t="s">
        <v>501</v>
      </c>
      <c r="J38" s="148" t="s">
        <v>634</v>
      </c>
      <c r="K38" s="143" t="s">
        <v>518</v>
      </c>
      <c r="L38" s="147" t="s">
        <v>635</v>
      </c>
      <c r="M38" s="143" t="s">
        <v>636</v>
      </c>
      <c r="N38" s="148" t="s">
        <v>637</v>
      </c>
    </row>
    <row r="39" spans="2:14" ht="101.25" x14ac:dyDescent="0.25">
      <c r="B39" s="143" t="s">
        <v>620</v>
      </c>
      <c r="C39" s="229"/>
      <c r="D39" s="143" t="s">
        <v>630</v>
      </c>
      <c r="E39" s="143" t="s">
        <v>638</v>
      </c>
      <c r="F39" s="146">
        <v>42916</v>
      </c>
      <c r="G39" s="146" t="s">
        <v>518</v>
      </c>
      <c r="H39" s="146" t="s">
        <v>639</v>
      </c>
      <c r="I39" s="159"/>
      <c r="J39" s="159"/>
      <c r="K39" s="159"/>
      <c r="L39" s="160"/>
      <c r="M39" s="143" t="s">
        <v>640</v>
      </c>
      <c r="N39" s="148" t="s">
        <v>641</v>
      </c>
    </row>
    <row r="40" spans="2:14" ht="67.5" customHeight="1" x14ac:dyDescent="0.25">
      <c r="B40" s="143" t="s">
        <v>597</v>
      </c>
      <c r="C40" s="143" t="s">
        <v>642</v>
      </c>
      <c r="D40" s="143" t="s">
        <v>599</v>
      </c>
      <c r="E40" s="143" t="s">
        <v>600</v>
      </c>
      <c r="F40" s="150" t="s">
        <v>601</v>
      </c>
      <c r="G40" s="143" t="s">
        <v>602</v>
      </c>
      <c r="H40" s="143" t="s">
        <v>603</v>
      </c>
      <c r="I40" s="143"/>
      <c r="J40" s="143"/>
      <c r="K40" s="143"/>
      <c r="L40" s="147"/>
      <c r="M40" s="143" t="s">
        <v>636</v>
      </c>
      <c r="N40" s="148" t="s">
        <v>643</v>
      </c>
    </row>
    <row r="41" spans="2:14" x14ac:dyDescent="0.25">
      <c r="D41" s="135"/>
      <c r="E41" s="134"/>
      <c r="F41" s="134"/>
      <c r="G41" s="134"/>
      <c r="H41" s="134"/>
      <c r="I41" s="134"/>
      <c r="J41" s="134"/>
      <c r="K41" s="134"/>
    </row>
    <row r="42" spans="2:14" x14ac:dyDescent="0.25">
      <c r="D42" s="135"/>
      <c r="E42" s="134"/>
      <c r="F42" s="134"/>
      <c r="G42" s="134"/>
      <c r="H42" s="134"/>
      <c r="I42" s="134"/>
      <c r="J42" s="134"/>
      <c r="K42" s="134"/>
    </row>
    <row r="43" spans="2:14" x14ac:dyDescent="0.25">
      <c r="G43" s="134"/>
      <c r="H43" s="134"/>
      <c r="I43" s="134"/>
      <c r="J43" s="134"/>
      <c r="K43" s="134"/>
    </row>
    <row r="44" spans="2:14" x14ac:dyDescent="0.25">
      <c r="B44" s="17"/>
      <c r="C44" s="17"/>
    </row>
  </sheetData>
  <autoFilter ref="B9:N40"/>
  <mergeCells count="35">
    <mergeCell ref="D1:K1"/>
    <mergeCell ref="D2:K2"/>
    <mergeCell ref="D3:K3"/>
    <mergeCell ref="D4:K4"/>
    <mergeCell ref="D5:K5"/>
    <mergeCell ref="M8:N8"/>
    <mergeCell ref="C14:C15"/>
    <mergeCell ref="C18:C19"/>
    <mergeCell ref="D18:D19"/>
    <mergeCell ref="C21:C22"/>
    <mergeCell ref="M21:M22"/>
    <mergeCell ref="N21:N22"/>
    <mergeCell ref="B8:H8"/>
    <mergeCell ref="I8:L8"/>
    <mergeCell ref="N27:N29"/>
    <mergeCell ref="B27:B29"/>
    <mergeCell ref="C27:C29"/>
    <mergeCell ref="E27:E29"/>
    <mergeCell ref="F27:F29"/>
    <mergeCell ref="G27:G29"/>
    <mergeCell ref="H27:H29"/>
    <mergeCell ref="I27:I29"/>
    <mergeCell ref="J27:J29"/>
    <mergeCell ref="K27:K29"/>
    <mergeCell ref="L27:L29"/>
    <mergeCell ref="M27:M29"/>
    <mergeCell ref="J30:J31"/>
    <mergeCell ref="K30:K31"/>
    <mergeCell ref="C38:C39"/>
    <mergeCell ref="C30:C31"/>
    <mergeCell ref="E30:E31"/>
    <mergeCell ref="F30:F31"/>
    <mergeCell ref="G30:G31"/>
    <mergeCell ref="H30:H31"/>
    <mergeCell ref="I30:I3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SEGUIMIENTO</vt:lpstr>
      <vt:lpstr>C1. Gestion del Riesgo</vt:lpstr>
      <vt:lpstr>C2. Racionalización de Trámites</vt:lpstr>
      <vt:lpstr>C3.Rendición de cuentas</vt:lpstr>
      <vt:lpstr>C4.Mecanismo Mejorar AC</vt:lpstr>
      <vt:lpstr>C5.Transp.AI</vt:lpstr>
      <vt:lpstr>Iniciativas Adicionales</vt:lpstr>
      <vt:lpstr>Riesgos de Corrupción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Luz Burgos Cuadros</dc:creator>
  <cp:lastModifiedBy>Mary Luz Burgos Cuadros</cp:lastModifiedBy>
  <cp:lastPrinted>2017-05-15T19:40:10Z</cp:lastPrinted>
  <dcterms:created xsi:type="dcterms:W3CDTF">2017-04-17T13:41:51Z</dcterms:created>
  <dcterms:modified xsi:type="dcterms:W3CDTF">2018-01-16T19:49:58Z</dcterms:modified>
</cp:coreProperties>
</file>