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rabajo\Downloads\"/>
    </mc:Choice>
  </mc:AlternateContent>
  <bookViews>
    <workbookView xWindow="0" yWindow="0" windowWidth="7410" windowHeight="5865"/>
  </bookViews>
  <sheets>
    <sheet name="PLAN ANTICORRUPCIÓN" sheetId="2" r:id="rId1"/>
    <sheet name="ENCUESTA" sheetId="11" state="hidden" r:id="rId2"/>
    <sheet name="Listas" sheetId="10" state="hidden" r:id="rId3"/>
    <sheet name="Control de Cambios" sheetId="12" r:id="rId4"/>
    <sheet name="Informe" sheetId="13" state="hidden" r:id="rId5"/>
  </sheets>
  <definedNames>
    <definedName name="_xlnm._FilterDatabase" localSheetId="2" hidden="1">Listas!$B$8:$B$40</definedName>
    <definedName name="_xlnm.Print_Area" localSheetId="1">ENCUESTA!$A$1:$E$40</definedName>
    <definedName name="_xlnm.Print_Area" localSheetId="2">Listas!$B$1:$C$40</definedName>
    <definedName name="_xlnm.Print_Area" localSheetId="0">'PLAN ANTICORRUPCIÓN'!$A$1:$H$91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3" l="1"/>
  <c r="G28" i="13"/>
  <c r="G27" i="13"/>
  <c r="G26" i="13"/>
  <c r="G25" i="13"/>
  <c r="G24" i="13"/>
  <c r="G23" i="13"/>
  <c r="G22" i="13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</calcChain>
</file>

<file path=xl/comments1.xml><?xml version="1.0" encoding="utf-8"?>
<comments xmlns="http://schemas.openxmlformats.org/spreadsheetml/2006/main">
  <authors>
    <author>Diana Lorena Rodriguez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Para este año se seleccionan los 3 principales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Cada enero se actualiza, una vez esté lista, así que nosotros ponemos fechas, en teoría.
Se propone 30 de abril, fecha del primer seguimiento por parte de control interno.</t>
        </r>
      </text>
    </comment>
  </commentList>
</comments>
</file>

<file path=xl/sharedStrings.xml><?xml version="1.0" encoding="utf-8"?>
<sst xmlns="http://schemas.openxmlformats.org/spreadsheetml/2006/main" count="489" uniqueCount="327">
  <si>
    <t>Componente 1: Gestión del Riesgo de Corrupción - Mapa de Riesgos de Corrupción</t>
  </si>
  <si>
    <t>Actividades</t>
  </si>
  <si>
    <t>Meta o producto</t>
  </si>
  <si>
    <t>Responsable</t>
  </si>
  <si>
    <t>Fecha programada</t>
  </si>
  <si>
    <t>2.1</t>
  </si>
  <si>
    <t>2.2</t>
  </si>
  <si>
    <t>2.3</t>
  </si>
  <si>
    <t>3.1</t>
  </si>
  <si>
    <t>3.2</t>
  </si>
  <si>
    <t>4.1</t>
  </si>
  <si>
    <t>4.2</t>
  </si>
  <si>
    <t>4.3</t>
  </si>
  <si>
    <t>5.1</t>
  </si>
  <si>
    <t>5.2</t>
  </si>
  <si>
    <t>5.3</t>
  </si>
  <si>
    <t>Componente 3: Rendición de cuentas</t>
  </si>
  <si>
    <t>Subcomponente</t>
  </si>
  <si>
    <t>Componente 5: Transparencia y Acceso de la Información</t>
  </si>
  <si>
    <t>Publicar la matriz en la página web</t>
  </si>
  <si>
    <t>Elaborar informe de resultados del monitoreo</t>
  </si>
  <si>
    <t>2.4</t>
  </si>
  <si>
    <t>2.5</t>
  </si>
  <si>
    <t>2.6</t>
  </si>
  <si>
    <t>Componente 2: Racionalización de Trámites</t>
  </si>
  <si>
    <t>Identificación</t>
  </si>
  <si>
    <t>Priorización</t>
  </si>
  <si>
    <t>Racionalización</t>
  </si>
  <si>
    <t>Generalidades</t>
  </si>
  <si>
    <t>Publicación en la página web</t>
  </si>
  <si>
    <t>16 de mayo/16
14 de septiembre/16
16 de enero/17</t>
  </si>
  <si>
    <t>Registro</t>
  </si>
  <si>
    <t>0. Generalidades</t>
  </si>
  <si>
    <t>Componente 4: Mecanismos para mejorar la atención al ciudadano</t>
  </si>
  <si>
    <t>Formalización</t>
  </si>
  <si>
    <t>30 de abril/16
31 de agosto/16
31 de diciembre/16</t>
  </si>
  <si>
    <t>Aprobación</t>
  </si>
  <si>
    <t>Cápsulas informativas</t>
  </si>
  <si>
    <t>Revisar los canales obligatorios y su accesibilidad</t>
  </si>
  <si>
    <t xml:space="preserve">Promover espacios de sensibilización para fortalecer la cultura de servicio al interior de las entidades. </t>
  </si>
  <si>
    <t xml:space="preserve">Actualizar y divulgar el portafolio de servicios de la entidad, tanto a los funcionarios como a los ciudadanos. </t>
  </si>
  <si>
    <t>II Trimestre</t>
  </si>
  <si>
    <t>2o y 4o trimestre</t>
  </si>
  <si>
    <t>LINEAMIENTOS GENERALES PARA LA ATENCIÓN DE PETICIONES, QUEJAS, RECLAMOS, SUGERENCIAS Y DENUNCIAS</t>
  </si>
  <si>
    <t>Realizar seguimiento a los canales legalmente establecidos: 
• Personal
• Vía telefónica 
• Correo físico o postal 
• Correo electrónico institucional 
• Formulario electrónico establecido en el sitio web oﬁcial de la entidad</t>
  </si>
  <si>
    <t>Publicar en el portal Web información sobre los canales dispuestos por la Entidad para la presentación de peticiones, quejas, reclamos, sugerencias y denuncias por parte de la ciudadanía.</t>
  </si>
  <si>
    <t xml:space="preserve">Adelantar investigaciones en caso de: 
- Incumplimiento a la respuesta de peticiones, quejas, sugerencias y reclamos en los términos contemplados en la ley y 
- Quejas contra los servidores públicos de la entidad. </t>
  </si>
  <si>
    <t>Elaborar un informe semestral de PQRS, enfocado a que la atención se preste de acuerdo a las normas y parámetros establecidos por la entidad.</t>
  </si>
  <si>
    <t>Llevar un registro de las observaciones presentadas por las veedurías ciudadanas y evaluar los correctivos que surjan de las recomendaciones formuladas por las mismas</t>
  </si>
  <si>
    <t>Componente 6: Iniciativas adicionales</t>
  </si>
  <si>
    <t>Gestores Éticos</t>
  </si>
  <si>
    <t>Vigencia 2016</t>
  </si>
  <si>
    <t>Mensual</t>
  </si>
  <si>
    <t>1.1.1</t>
  </si>
  <si>
    <t>1.2.1</t>
  </si>
  <si>
    <t>1.3.1</t>
  </si>
  <si>
    <t>1.3.2</t>
  </si>
  <si>
    <t>1.4.1</t>
  </si>
  <si>
    <t>3.1.1</t>
  </si>
  <si>
    <t>3.2.1</t>
  </si>
  <si>
    <t>3.2.2</t>
  </si>
  <si>
    <t>3.2.3</t>
  </si>
  <si>
    <t>3.2.4</t>
  </si>
  <si>
    <t>3.3.1</t>
  </si>
  <si>
    <t>4.1.1</t>
  </si>
  <si>
    <t>4.2.1</t>
  </si>
  <si>
    <t>4.2.2</t>
  </si>
  <si>
    <t>4.3.1</t>
  </si>
  <si>
    <t>4.3.2</t>
  </si>
  <si>
    <t>4.4.1</t>
  </si>
  <si>
    <t>4.5.1</t>
  </si>
  <si>
    <t>4.5.2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</si>
  <si>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</si>
  <si>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</si>
  <si>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</si>
  <si>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</si>
  <si>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</si>
  <si>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</si>
  <si>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</si>
  <si>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</si>
  <si>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</si>
  <si>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</si>
  <si>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5.1.1</t>
  </si>
  <si>
    <t>5.1.3</t>
  </si>
  <si>
    <t>5.2.1</t>
  </si>
  <si>
    <t>5.3.1</t>
  </si>
  <si>
    <t>5.3.3</t>
  </si>
  <si>
    <t>5.5.1</t>
  </si>
  <si>
    <t>1.5.1</t>
  </si>
  <si>
    <t>Reportes de seguimiento</t>
  </si>
  <si>
    <t xml:space="preserve">Socialización al interior del FONCEP </t>
  </si>
  <si>
    <t>Correo electrónico</t>
  </si>
  <si>
    <t xml:space="preserve">Publicación Página Web </t>
  </si>
  <si>
    <t>Atención al Ciudadano</t>
  </si>
  <si>
    <t>Publicaciones Página Web</t>
  </si>
  <si>
    <t>Registros fotográficos y de asistencia</t>
  </si>
  <si>
    <t>Informe de resultados, logros y dificultades de la rendición de cuentas</t>
  </si>
  <si>
    <t>PLAN ANTICORRUPCIÓN Y DE ATENCIÓN AL CIUDADANO</t>
  </si>
  <si>
    <t>Envío interno proyecto PAAC</t>
  </si>
  <si>
    <t>Respuestas observaciones</t>
  </si>
  <si>
    <t>Cápsula informativa</t>
  </si>
  <si>
    <t>Reporte de seguimiento</t>
  </si>
  <si>
    <t>Talento Humano
Atención al ciudadano y comunicaciones</t>
  </si>
  <si>
    <t>Atención al ciudadano y comunicaciones</t>
  </si>
  <si>
    <t xml:space="preserve">Protocolos de servicio al ciudadano </t>
  </si>
  <si>
    <t>Soportes de capacitación</t>
  </si>
  <si>
    <t>Soportes de sensibilización</t>
  </si>
  <si>
    <t>Informe de resultados encuesta de percepción y satisfacción</t>
  </si>
  <si>
    <t>Reporte de seguimiento a canales de atención</t>
  </si>
  <si>
    <t>Informe de seguimiento de quejas y reclamos</t>
  </si>
  <si>
    <t>Política de protección de datos personales</t>
  </si>
  <si>
    <t>Plan de acción PQRS</t>
  </si>
  <si>
    <t>Oficina de Control Interno Disciplinario</t>
  </si>
  <si>
    <t>Informe semestral de PQRS</t>
  </si>
  <si>
    <t>Oficina de Informática y Sistemas</t>
  </si>
  <si>
    <t>Procedimiento/ Instructivo gestión de las solicitudes de información
Cápsulas informativas</t>
  </si>
  <si>
    <t>Informe de solicitudes de acceso a información</t>
  </si>
  <si>
    <t>Elaborar informe de solicitudes de acceso a información que contenga:
1. No. de solicitudes recibidas. 2.  No. de solicitudes que fueron trasladadas a otra institución. 3.  Tiempo de respuesta a cada solicitud. 4. No. de solicitudes en las que se negó el acceso a la información.</t>
  </si>
  <si>
    <t>Esquema de publicación de información 
Publicación Página Web</t>
  </si>
  <si>
    <t>Índice de Información Clasificada y Reservada
Publicación Página Web</t>
  </si>
  <si>
    <t xml:space="preserve"> Inventario de Activos de Información
Publicación Página Web</t>
  </si>
  <si>
    <t>Gobierno Corporativo</t>
  </si>
  <si>
    <t>Oficina Asesora de Planeación</t>
  </si>
  <si>
    <t>Atención al Ciudadano
Oficina Asesora de Planeación</t>
  </si>
  <si>
    <t>Oficina de Control Interno</t>
  </si>
  <si>
    <t>Política de Administración de Riesgos</t>
  </si>
  <si>
    <t>Construcción del Mapa de Riesgos de Corrupción</t>
  </si>
  <si>
    <t>Consulta y divulgación</t>
  </si>
  <si>
    <t>Monitoreo y revisión</t>
  </si>
  <si>
    <t>Seguimiento</t>
  </si>
  <si>
    <t>Información de calidad y en lenguaje
comprensible</t>
  </si>
  <si>
    <t>Diálogo de doble vía con la ciudadanía
y sus organizaciones</t>
  </si>
  <si>
    <t>Incentivos para motivar la cultura de la  rendición y petición de cuentas</t>
  </si>
  <si>
    <t>Evaluación y retroalimentación a la gestión institucional</t>
  </si>
  <si>
    <t>Estructura administrativa y
Direccionamiento estratégico</t>
  </si>
  <si>
    <t>Fortalecimiento de los canales de atención</t>
  </si>
  <si>
    <t>Talento Humano</t>
  </si>
  <si>
    <t>Normativo y procedimental</t>
  </si>
  <si>
    <t>Relacionamiento con el ciudadano</t>
  </si>
  <si>
    <t>Lineamientos de Transparencia
Activa</t>
  </si>
  <si>
    <t>Lineamientos de Transparencia
Pasiva</t>
  </si>
  <si>
    <t>Elaboración los Instrumentos
de Gestión de la
Información</t>
  </si>
  <si>
    <t>Criterio Diferencial de
Accesibilidad</t>
  </si>
  <si>
    <t>Monitoreo del Acceso a
la Información Pública</t>
  </si>
  <si>
    <t xml:space="preserve">FONDO DE PRESTACIONES ECONÓMICAS, CESANTÍAS Y PENSIONES - FONCEP </t>
  </si>
  <si>
    <r>
      <rPr>
        <b/>
        <sz val="11"/>
        <color theme="0"/>
        <rFont val="Calibri"/>
        <family val="2"/>
        <scheme val="minor"/>
      </rPr>
      <t>Fecha publicación:</t>
    </r>
    <r>
      <rPr>
        <sz val="11"/>
        <color theme="0"/>
        <rFont val="Calibri"/>
        <family val="2"/>
        <scheme val="minor"/>
      </rPr>
      <t xml:space="preserve"> __________________________________</t>
    </r>
  </si>
  <si>
    <t>Para el diligenciamiento de esta encuesta es necesario que previamente haya consultado el plan de trabajo del PLAN ANTICORRUPCIÓN Y DE ATENCIÓN AL CIUDADANO del FONCEP para el 2016</t>
  </si>
  <si>
    <t xml:space="preserve">Componente </t>
  </si>
  <si>
    <t>Correo Electrónico</t>
  </si>
  <si>
    <t>Nombre/ área</t>
  </si>
  <si>
    <t>Teléfonos</t>
  </si>
  <si>
    <t xml:space="preserve">Tipo de observación </t>
  </si>
  <si>
    <t>1.1</t>
  </si>
  <si>
    <t>1.2</t>
  </si>
  <si>
    <t>1.3</t>
  </si>
  <si>
    <t>1.4</t>
  </si>
  <si>
    <t>1.5</t>
  </si>
  <si>
    <t>3.3</t>
  </si>
  <si>
    <t>3.4</t>
  </si>
  <si>
    <t>4.4</t>
  </si>
  <si>
    <t>4.5</t>
  </si>
  <si>
    <t>4.6</t>
  </si>
  <si>
    <t>5.4</t>
  </si>
  <si>
    <t>5.5</t>
  </si>
  <si>
    <t>6.1</t>
  </si>
  <si>
    <t>6.2</t>
  </si>
  <si>
    <t>Información de calidad y en lenguaje comprensible</t>
  </si>
  <si>
    <t>Diálogo de doble vía con la ciudadanía y sus organizaciones</t>
  </si>
  <si>
    <t>Estructura administrativa y Direccionamiento estratégico</t>
  </si>
  <si>
    <t>Lineamientos de Transparencia Activa</t>
  </si>
  <si>
    <t>Lineamientos de Transparencia Pasiva</t>
  </si>
  <si>
    <t>Elaboración los Instrumentos de Gestión de la Información</t>
  </si>
  <si>
    <t>Criterio Diferencial de Accesibilidad</t>
  </si>
  <si>
    <t>Monitoreo del Acceso a la Información Pública</t>
  </si>
  <si>
    <t xml:space="preserve">
Por favor registre sus Datos de contacto
</t>
  </si>
  <si>
    <t xml:space="preserve">De acuerdo a su revisión, por favor diligencie la siguiente tabla:
</t>
  </si>
  <si>
    <t xml:space="preserve">Seleccione el ítem que corresponda </t>
  </si>
  <si>
    <t>Por favor registre sus observaciones o comentarios</t>
  </si>
  <si>
    <t>ENCUESTA DE PARTICIPACIÓN 
PLAN ANTICORRUPCIÓN Y DE ATENCIÓN AL CIUDADANO 2016</t>
  </si>
  <si>
    <t>Observación o comentarios</t>
  </si>
  <si>
    <t>CONTROL DE CAMBIOS</t>
  </si>
  <si>
    <t>Versión</t>
  </si>
  <si>
    <t>Descripción del Cambio</t>
  </si>
  <si>
    <t>Origen</t>
  </si>
  <si>
    <t>Reunión con Presidentes de Asociaciones de Pensionados de Bogotá</t>
  </si>
  <si>
    <t>1. Gestión del Riesgo de Corrupción</t>
  </si>
  <si>
    <t>2: Racionalización de Trámites</t>
  </si>
  <si>
    <t>3: Rendición de cuentas</t>
  </si>
  <si>
    <t>4: Mecanismos para mejorar la atención al ciudadano</t>
  </si>
  <si>
    <t>5: Transparencia y Acceso de la Información</t>
  </si>
  <si>
    <t>6: Iniciativas adicionales</t>
  </si>
  <si>
    <t>CUMPLE</t>
  </si>
  <si>
    <t>NO CUMPLE</t>
  </si>
  <si>
    <t>Etiquetas de fila</t>
  </si>
  <si>
    <t>(en blanco)</t>
  </si>
  <si>
    <t>Total general</t>
  </si>
  <si>
    <t>Cuenta de Cumplimiento</t>
  </si>
  <si>
    <t>Etiquetas de columna</t>
  </si>
  <si>
    <t>PENDIENTE</t>
  </si>
  <si>
    <t>Promedio de Avance q1 ejecutado</t>
  </si>
  <si>
    <t>No aplica este Trimestre</t>
  </si>
  <si>
    <t>Entregables Pendientes</t>
  </si>
  <si>
    <t>Promedio de Avance q1 planeado</t>
  </si>
  <si>
    <t>Origen cambio</t>
  </si>
  <si>
    <t>Fecha de aprobación</t>
  </si>
  <si>
    <t>Observación versión preliminar</t>
  </si>
  <si>
    <t>Se mantienen, son actividades obligatorias</t>
  </si>
  <si>
    <t>16 de enero/17
15 de mayo/17
14 de septiembre/17
16 de enero/18</t>
  </si>
  <si>
    <t>Revisar y actualizar el manual para la gestión del riesgo, si lo requiere</t>
  </si>
  <si>
    <t>Se mantiene, validar responsable</t>
  </si>
  <si>
    <t>Responsable del Componente</t>
  </si>
  <si>
    <t>Manual de Gestión del Riesgo actualizado</t>
  </si>
  <si>
    <t>Se mantiene para una revisión general</t>
  </si>
  <si>
    <t>Obligatorias</t>
  </si>
  <si>
    <t>se mantiene</t>
  </si>
  <si>
    <t>Obligatoria</t>
  </si>
  <si>
    <t>Oficina Asesora de Planeación
Atención al Ciudadano</t>
  </si>
  <si>
    <t>Registros de asistencia
Presentaciones o ayudas audiovisuales</t>
  </si>
  <si>
    <t>Definir responsable directo</t>
  </si>
  <si>
    <t xml:space="preserve">Responsable Gestión Documental </t>
  </si>
  <si>
    <t xml:space="preserve">Atención al Ciudadano </t>
  </si>
  <si>
    <t>5.3.5</t>
  </si>
  <si>
    <t>Atención al Ciudadano
Oficina de Informática y Sistemas</t>
  </si>
  <si>
    <t>Área de Comunicaciones y Atención al Ciudadano</t>
  </si>
  <si>
    <t xml:space="preserve">Aplicar encuesta de percepción y satisfacción del servicio  a ciudadanos y servidores públicos; </t>
  </si>
  <si>
    <t>Socializar los resultados de las encuestas a todos los funcionarios</t>
  </si>
  <si>
    <t>4.5.3</t>
  </si>
  <si>
    <t>Soportes de socialización</t>
  </si>
  <si>
    <t>Actualizar y/o socializar la política de protección de datos personales</t>
  </si>
  <si>
    <t>Lista de chequeo Ley 1712</t>
  </si>
  <si>
    <t>3.2.5</t>
  </si>
  <si>
    <t>Procedimiento actualizado</t>
  </si>
  <si>
    <t>4.3.5</t>
  </si>
  <si>
    <t>Realizar retroalimentaciones o capacitaciones a las personas de Servicio al Ciudadano, con enfoque a cambios en los procesos misionales, cuando se requiera</t>
  </si>
  <si>
    <t>Registros de Asistencia</t>
  </si>
  <si>
    <t>Realizar capacitaciones internas sobre Control Interno Disciplinario</t>
  </si>
  <si>
    <t>Vigencia 2019</t>
  </si>
  <si>
    <t>Actualización de la matriz de riesgos de corrupción</t>
  </si>
  <si>
    <t>Publicación del informe de gestión del año 2018</t>
  </si>
  <si>
    <t>Ajustar procedimiento de Participación Ciudadana y/o Rendición de Cuentas</t>
  </si>
  <si>
    <t>Participar en la audiencia de Rendición de Cuentas Sectorial o de la Alcaldía</t>
  </si>
  <si>
    <t>Oficina Asesora de Planeación
Atención al Ciudadano
Talento Humano</t>
  </si>
  <si>
    <t>Reporte de comentarios y respuestas en Redes Sociales</t>
  </si>
  <si>
    <t>Día del Adulto Mayor (entrega de información de gestión y promoción de la rendición de cuentas.</t>
  </si>
  <si>
    <t>3.3.2</t>
  </si>
  <si>
    <t>Realizar capacitaciones internas sobre anticorrupción</t>
  </si>
  <si>
    <t>Realizar capacitaciones internas sobre transparencia</t>
  </si>
  <si>
    <t>Realizar capacitaciones internas sobre rendición de cuentas</t>
  </si>
  <si>
    <t>Oficina de Control Interno
Oficina Asesora de Planeación</t>
  </si>
  <si>
    <t>Reporte de uso de redes sociales para divulgación y diálogo de la gestión del FONCEP</t>
  </si>
  <si>
    <t>Área de Talento Humano</t>
  </si>
  <si>
    <t>Reporte de funcionamiento de canales de atención obligatorios</t>
  </si>
  <si>
    <t>Actualizar y socializar los protocolos de servicio al ciudadano dirigido áreas misionales</t>
  </si>
  <si>
    <t>Capacitación servidores públicos y de atención al ciudadano, áreas misionales y de apoyo sobre temas de atención al ciudadano</t>
  </si>
  <si>
    <t>Soportes de retroalimentación</t>
  </si>
  <si>
    <t>Revisar y, si se requiere, actualizar el procedimiento de atención a PQRS</t>
  </si>
  <si>
    <t>Procedimiento atención de PQRS actualizado</t>
  </si>
  <si>
    <t xml:space="preserve">Actualizar anualmente la carta de trato digno al usuario y socializarla a las partes interesadas </t>
  </si>
  <si>
    <t>Carta de trato digno actualizada y socializada</t>
  </si>
  <si>
    <t>Divulgar a través de los medios disponibles cuáles son los canales dispuestos para el recibo de las  peticiones, quejas, reclamos, sugerencias y denuncias, así como los horarios y y el tratamiento que se da al interior de la entidad</t>
  </si>
  <si>
    <t>Divulgar los lineamientos de la gestión de las solicitudes de información</t>
  </si>
  <si>
    <t>Revisar, actualizar y publicar en datos abiertos (datos.gov.co) y pàgina web el Inventario de Activos de Información</t>
  </si>
  <si>
    <t>Revisar, actualizar y publicar  en datos abiertos (datos.gov.co) y pàgina web el índice de Información Clasificada y Reservada</t>
  </si>
  <si>
    <t xml:space="preserve">Revisar, actualizar y publicar en datos abiertos (datos.gov.co) y pàgina web  el esquema de publicación de información </t>
  </si>
  <si>
    <t>Àrea de Talento Humano</t>
  </si>
  <si>
    <t>Matriz de riesgos de corrupción identificada, valorada y evaluada</t>
  </si>
  <si>
    <t>1.2.2</t>
  </si>
  <si>
    <t>Identificar los ajustes a realizar a la matriz de riesgos de corrupción 2020</t>
  </si>
  <si>
    <t>Informe de resultados del monitoreo de la Gestión de Riesgos</t>
  </si>
  <si>
    <t xml:space="preserve">Realizar seguimiento al mapa de riesgos de corrupción
El seguimiento se realiza tres (3) veces al año, así: 
✓ Primer seguimiento: Con corte al 31 de diciembre 2018. La publicación dentro de los diez (10) primeros días hábiles del mes de enero. 
✓ Segundo seguimiento:  Con corte al 30 de abril 2019. La publicación dentro de los diez (10) primeros días del mes de mayo 
✓ Tercer seguimiento: Con corte al 31 de agosto 2019. La publicación dentro de los diez (10) primeros días del mes de septiembre. </t>
  </si>
  <si>
    <t>Soportes de la revisión</t>
  </si>
  <si>
    <t>Participación Ciudadana</t>
  </si>
  <si>
    <t>Estudiar y responder las observaciones al  Plan de Acción Institucional,  Plan Anticorrupción y de Atención al Ciudadano, Matriz de Riesgos de Corrupción, Plan Antitrámites y Plan de Rendición de Cuentas y Participación Ciudadana</t>
  </si>
  <si>
    <t>Revisar, actualizar y publicar nuevas versiones del PAI y sus planes asociados</t>
  </si>
  <si>
    <t>Divulgar el PAI y sus planes asociados</t>
  </si>
  <si>
    <t>Diseñar y poner en marcha las actividades o mecanismos necesarios para que al interior de la entidad, ciudadanía e interesados externos conozcan, debatan y formulen apreciaciones y propuestas sobre el proyecto del Plan de Acción Institucional,  Plan Anticorrupción y de Atención al Ciudadano, Matriz de Riesgos de Corrupción, Plan Antitrámites y Plan de Rendición de Cuentas</t>
  </si>
  <si>
    <t>3.1.2</t>
  </si>
  <si>
    <t xml:space="preserve">Revista Digital FONCEPIANDO </t>
  </si>
  <si>
    <t xml:space="preserve">Realizar Audiencia Pública de Rendición de Cuentas a la Ciudadanía </t>
  </si>
  <si>
    <t>3.2.6</t>
  </si>
  <si>
    <t>Cita con el Director world coffee</t>
  </si>
  <si>
    <t>Registros de asistencia</t>
  </si>
  <si>
    <t>Comunicaciones 
Talento Humano
Oficina Asesora de Planeación</t>
  </si>
  <si>
    <t>3.4.1</t>
  </si>
  <si>
    <t>3.4.2</t>
  </si>
  <si>
    <t>3.2.7</t>
  </si>
  <si>
    <t>Coloquios Institucionales</t>
  </si>
  <si>
    <t>Subdirección de Prestaciones Económicas</t>
  </si>
  <si>
    <t>Elaborar y publicar informe de resultados, logros y dificultades de la rendición de cuentas y acciones de mejoramiento.</t>
  </si>
  <si>
    <t>Divulgar el informe de resultados de rendición de cuentas entre los participantes</t>
  </si>
  <si>
    <t>Registros de divugación Rendición de Cuentas</t>
  </si>
  <si>
    <t>Realizar seguimiento a la implementación de la política MIPG de Gobierno Digital</t>
  </si>
  <si>
    <t>Informe de seguimiento  política Gobierno Digital</t>
  </si>
  <si>
    <t>Realizar lista de chequeo de la información de la Ley de Transparencia y del Derecho de Acceso a la Información Pública Nacional trimestral</t>
  </si>
  <si>
    <t>Elaborar material de comunicación sobre temas de atención al ciudadano para personas en situaciòn de discapacidad</t>
  </si>
  <si>
    <t>5.4.1</t>
  </si>
  <si>
    <t>Material de comunicación</t>
  </si>
  <si>
    <t>Seguimiento a la estrategia de Racionalización No. 2 Descarga en línea de desprendibles de nómina</t>
  </si>
  <si>
    <t>Seguimiento a la estrategia de Racionalización No. 1 Consulta del estado de su trámite (web)</t>
  </si>
  <si>
    <t>Concurso del Modelo de Gestión de Iniciativas</t>
  </si>
  <si>
    <t>Elaborar trimestralmente informes sobre las quejas y reclamos (Dic 2018, Abril-Julio-Octubre2019)</t>
  </si>
  <si>
    <t>Identificar acciones de  mejora conforme a los resultados del informe trimestral de PQRS corte 2018</t>
  </si>
  <si>
    <t>Estrategia de participación</t>
  </si>
  <si>
    <t>Socialización y divulgación del Código de Integridad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</si>
  <si>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</si>
  <si>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</si>
  <si>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</si>
  <si>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</si>
  <si>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</si>
  <si>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</si>
  <si>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</si>
  <si>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</si>
  <si>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</si>
  <si>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</si>
  <si>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</si>
  <si>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</si>
  <si>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Integridad</t>
  </si>
  <si>
    <t>Socializar los resultados de la consolidación de las actividades del Código de Integridad.</t>
  </si>
  <si>
    <t>Analizar los resultados obtenidos en la implementación de las acciones del Código de Integración:
1. Identificar el número de actividades en las que se involucró al servidor público con los temas del Código. 
2. Grupos de intercambio</t>
  </si>
  <si>
    <t xml:space="preserve">Matriz DOFA y matriz CAME de la Funcion publica. </t>
  </si>
  <si>
    <t>Acciones de divulgación del Recetario de Integridad - Justicia</t>
  </si>
  <si>
    <t>Acciones de divulgación del Recetario de Integridad - Diligencia</t>
  </si>
  <si>
    <t>Acciones de divulgación del Recetario de Integridad - Honestidad y Respeto</t>
  </si>
  <si>
    <t>Acciones de divulgación del Recetario de Integridad - Compromiso</t>
  </si>
  <si>
    <t>Campaña - Piezas de Comunicación</t>
  </si>
  <si>
    <t>Fomentar la consulta del accionar de la administración pública</t>
  </si>
  <si>
    <t>Se aprueba versión inicial en Comité Institucional de Gestión y Desempeño del 29/01/2019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</si>
</sst>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9" fillId="3" borderId="0" applyNumberFormat="0" applyBorder="0" applyAlignment="0" applyProtection="0"/>
    <xf numFmtId="9" fontId="19" fillId="0" borderId="0" applyFont="0" applyFill="0" applyBorder="0" applyAlignment="0" applyProtection="0"/>
    <xf numFmtId="0" fontId="19" fillId="0" borderId="0"/>
  </cellStyleXfs>
  <cellXfs count="133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2" borderId="17" xfId="0" applyFont="1" applyFill="1" applyBorder="1" applyAlignment="1"/>
    <xf numFmtId="0" fontId="3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6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8" fillId="0" borderId="5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24" xfId="0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4" fillId="0" borderId="4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23" fillId="4" borderId="4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9" fontId="0" fillId="0" borderId="2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</cellXfs>
  <cellStyles count="4">
    <cellStyle name="20% - Énfasis3" xfId="1" builtinId="38"/>
    <cellStyle name="Normal" xfId="0" builtinId="0"/>
    <cellStyle name="Normal 3" xfId="3"/>
    <cellStyle name="Porcentaje" xfId="2" builtinId="5"/>
  </cellStyles>
  <dxfs count="6">
    <dxf>
      <numFmt numFmtId="13" formatCode="0%"/>
    </dxf>
    <dxf>
      <alignment wrapText="1" readingOrder="0"/>
    </dxf>
    <dxf>
      <alignment wrapText="1" readingOrder="0"/>
    </dxf>
    <dxf>
      <numFmt numFmtId="13" formatCode="0%"/>
    </dxf>
    <dxf>
      <numFmt numFmtId="0" formatCode="General"/>
    </dxf>
    <dxf>
      <numFmt numFmtId="13" formatCode="0%"/>
    </dxf>
  </dxfs>
  <tableStyles count="0" defaultTableStyle="TableStyleMedium2" defaultPivotStyle="PivotStyleLight16"/>
  <colors>
    <mruColors>
      <color rgb="FF8FE2FF"/>
      <color rgb="FF009AD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1387927</xdr:colOff>
      <xdr:row>1</xdr:row>
      <xdr:rowOff>13607</xdr:rowOff>
    </xdr:from>
    <xdr:to>
      <xdr:col>2</xdr:col>
      <xdr:colOff>1401535</xdr:colOff>
      <xdr:row>4</xdr:row>
      <xdr:rowOff>81642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7" y="204107"/>
          <a:ext cx="2449287" cy="1006928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81642</xdr:rowOff>
    </xdr:from>
    <xdr:to>
      <xdr:col>11</xdr:col>
      <xdr:colOff>108857</xdr:colOff>
      <xdr:row>4</xdr:row>
      <xdr:rowOff>95250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2392" y="81642"/>
          <a:ext cx="2054679" cy="11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152400</xdr:rowOff>
    </xdr:from>
    <xdr:ext cx="853281" cy="939006"/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"/>
          <a:ext cx="853281" cy="9390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3976687</xdr:colOff>
      <xdr:row>1</xdr:row>
      <xdr:rowOff>285750</xdr:rowOff>
    </xdr:from>
    <xdr:ext cx="1074102" cy="71866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2" y="381000"/>
          <a:ext cx="1074102" cy="71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152400</xdr:rowOff>
    </xdr:from>
    <xdr:to>
      <xdr:col>1</xdr:col>
      <xdr:colOff>2047875</xdr:colOff>
      <xdr:row>5</xdr:row>
      <xdr:rowOff>15875</xdr:rowOff>
    </xdr:to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2400"/>
          <a:ext cx="85090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1082040</xdr:colOff>
      <xdr:row>4</xdr:row>
      <xdr:rowOff>24130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0500"/>
          <a:ext cx="1078865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190500</xdr:rowOff>
    </xdr:from>
    <xdr:to>
      <xdr:col>2</xdr:col>
      <xdr:colOff>423333</xdr:colOff>
      <xdr:row>4</xdr:row>
      <xdr:rowOff>179917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381000"/>
          <a:ext cx="1693333" cy="6244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74084</xdr:colOff>
      <xdr:row>0</xdr:row>
      <xdr:rowOff>113390</xdr:rowOff>
    </xdr:from>
    <xdr:to>
      <xdr:col>3</xdr:col>
      <xdr:colOff>1379917</xdr:colOff>
      <xdr:row>5</xdr:row>
      <xdr:rowOff>84665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113390"/>
          <a:ext cx="1305833" cy="10825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AP" refreshedDate="42548.609066666664" createdVersion="4" refreshedVersion="4" minRefreshableVersion="3" recordCount="102">
  <cacheSource type="worksheet">
    <worksheetSource ref="J7:Q78" sheet="PLAN ANTICORRUPCIÓN"/>
  </cacheSource>
  <cacheFields count="8">
    <cacheField name="Actividades" numFmtId="0">
      <sharedItems containsBlank="1"/>
    </cacheField>
    <cacheField name="Componente" numFmtId="0">
      <sharedItems containsBlank="1" count="8">
        <s v="Generalidades"/>
        <m/>
        <s v="1. Gestión del Riesgo de Corrupción"/>
        <s v="2: Racionalización de Trámites"/>
        <s v="3: Rendición de cuentas"/>
        <s v="4: Mecanismos para mejorar la atención al ciudadano"/>
        <s v="5: Transparencia y Acceso de la Información"/>
        <s v="6: Iniciativas adicionales"/>
      </sharedItems>
    </cacheField>
    <cacheField name="Avance Total" numFmtId="9">
      <sharedItems containsString="0" containsBlank="1" containsNumber="1" minValue="0" maxValue="1"/>
    </cacheField>
    <cacheField name="Cumplimiento" numFmtId="9">
      <sharedItems containsBlank="1" count="6">
        <s v="CUMPLE"/>
        <s v="NO CUMPLE"/>
        <s v="NO APLICA"/>
        <m/>
        <s v="PENDIENTE"/>
        <s v="FALTÓ" u="1"/>
      </sharedItems>
    </cacheField>
    <cacheField name="Avance q1 planeado" numFmtId="9">
      <sharedItems containsString="0" containsBlank="1" containsNumber="1" containsInteger="1" minValue="0" maxValue="1"/>
    </cacheField>
    <cacheField name="Avance q1 ejecutado" numFmtId="9">
      <sharedItems containsString="0" containsBlank="1" containsNumber="1" minValue="0" maxValue="1"/>
    </cacheField>
    <cacheField name="Avance q2" numFmtId="0">
      <sharedItems containsNonDate="0" containsString="0" containsBlank="1"/>
    </cacheField>
    <cacheField name="Avance q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s v="0.1"/>
    <x v="0"/>
    <n v="1"/>
    <x v="0"/>
    <n v="1"/>
    <n v="1"/>
    <m/>
    <m/>
  </r>
  <r>
    <s v="0.2"/>
    <x v="0"/>
    <n v="1"/>
    <x v="0"/>
    <n v="1"/>
    <n v="1"/>
    <m/>
    <m/>
  </r>
  <r>
    <s v="0.3"/>
    <x v="0"/>
    <n v="1"/>
    <x v="0"/>
    <n v="1"/>
    <n v="1"/>
    <m/>
    <m/>
  </r>
  <r>
    <s v="0.4"/>
    <x v="0"/>
    <n v="0"/>
    <x v="1"/>
    <n v="1"/>
    <n v="0"/>
    <m/>
    <m/>
  </r>
  <r>
    <s v="0.5"/>
    <x v="0"/>
    <n v="1"/>
    <x v="0"/>
    <n v="1"/>
    <n v="1"/>
    <m/>
    <m/>
  </r>
  <r>
    <s v="0.6"/>
    <x v="0"/>
    <n v="1"/>
    <x v="2"/>
    <n v="0"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1.1.1"/>
    <x v="2"/>
    <n v="0.3"/>
    <x v="2"/>
    <m/>
    <n v="0.3"/>
    <m/>
    <m/>
  </r>
  <r>
    <s v="1.1.2"/>
    <x v="2"/>
    <n v="1"/>
    <x v="0"/>
    <n v="1"/>
    <n v="1"/>
    <m/>
    <m/>
  </r>
  <r>
    <s v="1.2.1"/>
    <x v="2"/>
    <n v="0.3"/>
    <x v="2"/>
    <m/>
    <n v="0.3"/>
    <m/>
    <m/>
  </r>
  <r>
    <s v="1.2.2"/>
    <x v="2"/>
    <n v="1"/>
    <x v="0"/>
    <n v="1"/>
    <n v="1"/>
    <m/>
    <m/>
  </r>
  <r>
    <s v="1.2.3"/>
    <x v="2"/>
    <n v="1"/>
    <x v="0"/>
    <n v="1"/>
    <n v="1"/>
    <m/>
    <m/>
  </r>
  <r>
    <s v="1.2.4"/>
    <x v="2"/>
    <n v="0.1"/>
    <x v="2"/>
    <m/>
    <n v="0.1"/>
    <m/>
    <m/>
  </r>
  <r>
    <s v="1.2.5"/>
    <x v="2"/>
    <n v="0"/>
    <x v="2"/>
    <m/>
    <n v="0"/>
    <m/>
    <m/>
  </r>
  <r>
    <s v="1.2.6"/>
    <x v="2"/>
    <n v="0"/>
    <x v="2"/>
    <m/>
    <n v="0"/>
    <m/>
    <m/>
  </r>
  <r>
    <s v="1.3.1"/>
    <x v="2"/>
    <n v="0.5"/>
    <x v="4"/>
    <n v="1"/>
    <n v="0.5"/>
    <m/>
    <m/>
  </r>
  <r>
    <s v="1.3.2"/>
    <x v="2"/>
    <n v="1"/>
    <x v="0"/>
    <n v="1"/>
    <n v="1"/>
    <m/>
    <m/>
  </r>
  <r>
    <s v="1.4.1"/>
    <x v="2"/>
    <n v="0.1"/>
    <x v="2"/>
    <m/>
    <n v="0.1"/>
    <m/>
    <m/>
  </r>
  <r>
    <s v="1.4.2"/>
    <x v="2"/>
    <n v="0.1"/>
    <x v="2"/>
    <m/>
    <n v="0.1"/>
    <m/>
    <m/>
  </r>
  <r>
    <s v="1.4.3"/>
    <x v="2"/>
    <n v="0"/>
    <x v="2"/>
    <m/>
    <n v="0"/>
    <m/>
    <m/>
  </r>
  <r>
    <s v="1.4.4"/>
    <x v="2"/>
    <n v="0"/>
    <x v="2"/>
    <m/>
    <n v="0"/>
    <m/>
    <m/>
  </r>
  <r>
    <s v="1.5.1"/>
    <x v="2"/>
    <n v="1"/>
    <x v="2"/>
    <m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2.1"/>
    <x v="3"/>
    <n v="1"/>
    <x v="0"/>
    <n v="1"/>
    <n v="1"/>
    <m/>
    <m/>
  </r>
  <r>
    <s v="2.2"/>
    <x v="3"/>
    <n v="0"/>
    <x v="2"/>
    <m/>
    <n v="0"/>
    <m/>
    <m/>
  </r>
  <r>
    <s v="2.3"/>
    <x v="3"/>
    <n v="1"/>
    <x v="0"/>
    <n v="1"/>
    <n v="1"/>
    <m/>
    <m/>
  </r>
  <r>
    <s v="2.4"/>
    <x v="3"/>
    <n v="0"/>
    <x v="2"/>
    <m/>
    <n v="0"/>
    <m/>
    <m/>
  </r>
  <r>
    <s v="2.5"/>
    <x v="3"/>
    <n v="0"/>
    <x v="2"/>
    <m/>
    <n v="0"/>
    <m/>
    <m/>
  </r>
  <r>
    <s v="2.6"/>
    <x v="3"/>
    <n v="0"/>
    <x v="2"/>
    <m/>
    <n v="0"/>
    <m/>
    <m/>
  </r>
  <r>
    <s v="2.7"/>
    <x v="3"/>
    <n v="0"/>
    <x v="2"/>
    <m/>
    <n v="0"/>
    <m/>
    <m/>
  </r>
  <r>
    <s v="2.8"/>
    <x v="3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3.1.1"/>
    <x v="4"/>
    <n v="0"/>
    <x v="2"/>
    <m/>
    <m/>
    <m/>
    <m/>
  </r>
  <r>
    <s v="3.1.2"/>
    <x v="4"/>
    <n v="1"/>
    <x v="0"/>
    <n v="1"/>
    <n v="1"/>
    <m/>
    <m/>
  </r>
  <r>
    <s v="3.1.3"/>
    <x v="4"/>
    <n v="1"/>
    <x v="0"/>
    <n v="1"/>
    <n v="1"/>
    <m/>
    <m/>
  </r>
  <r>
    <s v="3.2.1"/>
    <x v="4"/>
    <n v="0.33329999999999999"/>
    <x v="4"/>
    <n v="1"/>
    <n v="0.33329999999999999"/>
    <m/>
    <m/>
  </r>
  <r>
    <s v="3.2.2"/>
    <x v="4"/>
    <n v="0"/>
    <x v="2"/>
    <m/>
    <n v="0"/>
    <m/>
    <m/>
  </r>
  <r>
    <s v="3.2.3"/>
    <x v="4"/>
    <n v="0"/>
    <x v="2"/>
    <m/>
    <n v="0"/>
    <m/>
    <m/>
  </r>
  <r>
    <s v="3.2.4"/>
    <x v="4"/>
    <n v="0"/>
    <x v="2"/>
    <m/>
    <n v="0"/>
    <m/>
    <m/>
  </r>
  <r>
    <s v="3.3.1"/>
    <x v="4"/>
    <n v="0.1"/>
    <x v="2"/>
    <m/>
    <n v="0.1"/>
    <m/>
    <m/>
  </r>
  <r>
    <s v="3.4.1"/>
    <x v="4"/>
    <n v="0"/>
    <x v="2"/>
    <m/>
    <n v="0"/>
    <m/>
    <m/>
  </r>
  <r>
    <s v="3.4.2"/>
    <x v="4"/>
    <n v="0"/>
    <x v="2"/>
    <m/>
    <n v="0"/>
    <m/>
    <m/>
  </r>
  <r>
    <s v="3.4.3"/>
    <x v="4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4.1.1"/>
    <x v="5"/>
    <n v="0"/>
    <x v="2"/>
    <m/>
    <n v="0"/>
    <m/>
    <m/>
  </r>
  <r>
    <s v="4.1.2"/>
    <x v="5"/>
    <n v="0"/>
    <x v="2"/>
    <m/>
    <n v="0"/>
    <m/>
    <m/>
  </r>
  <r>
    <s v="4.2.1"/>
    <x v="5"/>
    <n v="0"/>
    <x v="2"/>
    <m/>
    <n v="0"/>
    <m/>
    <m/>
  </r>
  <r>
    <s v="4.2.2"/>
    <x v="5"/>
    <n v="0"/>
    <x v="2"/>
    <m/>
    <n v="0"/>
    <m/>
    <m/>
  </r>
  <r>
    <s v="4.2.4"/>
    <x v="5"/>
    <n v="0"/>
    <x v="2"/>
    <m/>
    <n v="0"/>
    <m/>
    <m/>
  </r>
  <r>
    <s v="4.2.6"/>
    <x v="5"/>
    <n v="0"/>
    <x v="2"/>
    <m/>
    <n v="0"/>
    <m/>
    <m/>
  </r>
  <r>
    <s v="4.2.7"/>
    <x v="5"/>
    <n v="0"/>
    <x v="2"/>
    <m/>
    <n v="0"/>
    <m/>
    <m/>
  </r>
  <r>
    <s v="4.3.1"/>
    <x v="5"/>
    <n v="0"/>
    <x v="2"/>
    <m/>
    <n v="0"/>
    <m/>
    <m/>
  </r>
  <r>
    <s v="4.3.2"/>
    <x v="5"/>
    <n v="0"/>
    <x v="2"/>
    <m/>
    <n v="0"/>
    <m/>
    <m/>
  </r>
  <r>
    <s v="4.3.3"/>
    <x v="5"/>
    <n v="0"/>
    <x v="2"/>
    <m/>
    <n v="0"/>
    <m/>
    <m/>
  </r>
  <r>
    <s v="4.3.4"/>
    <x v="5"/>
    <n v="0"/>
    <x v="2"/>
    <m/>
    <n v="0"/>
    <m/>
    <m/>
  </r>
  <r>
    <s v="4.4.1"/>
    <x v="5"/>
    <n v="0"/>
    <x v="2"/>
    <m/>
    <n v="0"/>
    <m/>
    <m/>
  </r>
  <r>
    <s v="4.5.1"/>
    <x v="5"/>
    <n v="0"/>
    <x v="2"/>
    <m/>
    <n v="0"/>
    <m/>
    <m/>
  </r>
  <r>
    <s v="4.5.2"/>
    <x v="5"/>
    <n v="0.5"/>
    <x v="4"/>
    <n v="1"/>
    <n v="0.5"/>
    <m/>
    <m/>
  </r>
  <r>
    <s v="4.6.1"/>
    <x v="5"/>
    <n v="1"/>
    <x v="0"/>
    <n v="1"/>
    <n v="1"/>
    <m/>
    <m/>
  </r>
  <r>
    <s v="4.6.2"/>
    <x v="5"/>
    <n v="1"/>
    <x v="0"/>
    <n v="1"/>
    <n v="1"/>
    <m/>
    <m/>
  </r>
  <r>
    <s v="4.6.3"/>
    <x v="5"/>
    <n v="0"/>
    <x v="2"/>
    <m/>
    <n v="0"/>
    <m/>
    <m/>
  </r>
  <r>
    <s v="4.6.4"/>
    <x v="5"/>
    <n v="0.66"/>
    <x v="4"/>
    <n v="1"/>
    <n v="0.66"/>
    <m/>
    <m/>
  </r>
  <r>
    <s v="4.6.5"/>
    <x v="5"/>
    <n v="0"/>
    <x v="2"/>
    <m/>
    <n v="0"/>
    <m/>
    <m/>
  </r>
  <r>
    <s v="4.6.6"/>
    <x v="5"/>
    <n v="0"/>
    <x v="2"/>
    <m/>
    <n v="0"/>
    <m/>
    <m/>
  </r>
  <r>
    <s v="4.6.7"/>
    <x v="5"/>
    <n v="1"/>
    <x v="0"/>
    <n v="1"/>
    <n v="1"/>
    <m/>
    <m/>
  </r>
  <r>
    <s v="4.6.8"/>
    <x v="5"/>
    <n v="0"/>
    <x v="1"/>
    <n v="1"/>
    <n v="0"/>
    <m/>
    <m/>
  </r>
  <r>
    <s v="4.6.9"/>
    <x v="5"/>
    <n v="0"/>
    <x v="2"/>
    <m/>
    <n v="0"/>
    <m/>
    <m/>
  </r>
  <r>
    <s v="4.6.10"/>
    <x v="5"/>
    <n v="0"/>
    <x v="2"/>
    <m/>
    <n v="0"/>
    <m/>
    <m/>
  </r>
  <r>
    <s v="4.6.11"/>
    <x v="5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5.1.1"/>
    <x v="6"/>
    <n v="1"/>
    <x v="0"/>
    <n v="1"/>
    <n v="1"/>
    <m/>
    <m/>
  </r>
  <r>
    <s v="5.1.2"/>
    <x v="6"/>
    <n v="0"/>
    <x v="2"/>
    <m/>
    <n v="0"/>
    <m/>
    <m/>
  </r>
  <r>
    <s v="5.1.3"/>
    <x v="6"/>
    <n v="0"/>
    <x v="2"/>
    <m/>
    <n v="0"/>
    <m/>
    <m/>
  </r>
  <r>
    <s v="5.2.1"/>
    <x v="6"/>
    <n v="0"/>
    <x v="2"/>
    <m/>
    <n v="0"/>
    <m/>
    <m/>
  </r>
  <r>
    <s v="5.2.2"/>
    <x v="6"/>
    <n v="0"/>
    <x v="2"/>
    <m/>
    <n v="0"/>
    <m/>
    <m/>
  </r>
  <r>
    <s v="5.3.1"/>
    <x v="6"/>
    <n v="0"/>
    <x v="2"/>
    <m/>
    <n v="0"/>
    <m/>
    <m/>
  </r>
  <r>
    <s v="5.3.2"/>
    <x v="6"/>
    <n v="0"/>
    <x v="2"/>
    <m/>
    <n v="0"/>
    <m/>
    <m/>
  </r>
  <r>
    <s v="5.3.3"/>
    <x v="6"/>
    <n v="0"/>
    <x v="2"/>
    <m/>
    <n v="0"/>
    <m/>
    <m/>
  </r>
  <r>
    <s v="5.3.4"/>
    <x v="6"/>
    <n v="0"/>
    <x v="2"/>
    <m/>
    <n v="0"/>
    <m/>
    <m/>
  </r>
  <r>
    <s v="5.4.1"/>
    <x v="6"/>
    <n v="0"/>
    <x v="2"/>
    <m/>
    <n v="0"/>
    <m/>
    <m/>
  </r>
  <r>
    <s v="5.4.2"/>
    <x v="6"/>
    <n v="0"/>
    <x v="2"/>
    <m/>
    <n v="0"/>
    <m/>
    <m/>
  </r>
  <r>
    <s v="5.5.1"/>
    <x v="6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6.1.1"/>
    <x v="7"/>
    <n v="0"/>
    <x v="2"/>
    <m/>
    <n v="0"/>
    <m/>
    <m/>
  </r>
  <r>
    <s v="6.1.2"/>
    <x v="7"/>
    <n v="0"/>
    <x v="2"/>
    <m/>
    <n v="0"/>
    <m/>
    <m/>
  </r>
  <r>
    <s v="6.1.3"/>
    <x v="7"/>
    <n v="0"/>
    <x v="2"/>
    <m/>
    <n v="0"/>
    <m/>
    <m/>
  </r>
  <r>
    <s v="6.2"/>
    <x v="7"/>
    <n v="0"/>
    <x v="2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4:C43" firstHeaderRow="0" firstDataRow="1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x="1"/>
        <item t="default"/>
      </items>
    </pivotField>
    <pivotField numFmtId="9"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Avance q1 planeado" fld="4" subtotal="average" baseField="1" baseItem="2"/>
    <dataField name="Promedio de Avance q1 ejecutado" fld="5" subtotal="average" baseField="1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0:F29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n="No aplica este Trimestre" x="2"/>
        <item n="Entregables Pendientes"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5">
    <i>
      <x/>
    </i>
    <i>
      <x v="2"/>
    </i>
    <i>
      <x v="3"/>
    </i>
    <i>
      <x v="4"/>
    </i>
    <i t="grand">
      <x/>
    </i>
  </colItems>
  <dataFields count="1">
    <dataField name="Cuenta de Cumplimiento" fld="3" subtotal="count" showDataAs="percentOfRow" baseField="1" baseItem="0" numFmtId="9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3" count="1">
            <x v="2"/>
          </reference>
        </references>
      </pivotArea>
    </format>
    <format dxfId="1">
      <pivotArea dataOnly="0" labelOnly="1" fieldPosition="0">
        <references count="1"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E11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h="1" x="2"/>
        <item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3"/>
  </colFields>
  <colItems count="4">
    <i>
      <x/>
    </i>
    <i>
      <x v="3"/>
    </i>
    <i>
      <x v="4"/>
    </i>
    <i t="grand">
      <x/>
    </i>
  </colItems>
  <dataFields count="1">
    <dataField name="Cuenta de Cumplimiento" fld="3" subtotal="count" baseField="1" baseItem="0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91"/>
  <sheetViews>
    <sheetView tabSelected="1" zoomScale="70" zoomScaleNormal="70" zoomScaleSheetLayoutView="90" workbookViewId="0">
      <selection activeCell="H92" sqref="H92"/>
    </sheetView>
  </sheetViews>
  <sheetFormatPr baseColWidth="10" defaultRowHeight="15" x14ac:dyDescent="0.25"/>
  <cols>
    <col min="1" max="1" width="25.85546875" style="81" customWidth="1"/>
    <col min="2" max="2" width="10.5703125" style="3" customWidth="1"/>
    <col min="3" max="3" width="93.7109375" style="11" customWidth="1"/>
    <col min="4" max="4" width="28.5703125" style="9" customWidth="1"/>
    <col min="5" max="5" width="24.140625" style="56" customWidth="1"/>
    <col min="6" max="6" width="10" style="56" bestFit="1" customWidth="1"/>
    <col min="7" max="7" width="7.85546875" style="56" bestFit="1" customWidth="1"/>
    <col min="8" max="8" width="7.42578125" style="56" bestFit="1" customWidth="1"/>
    <col min="9" max="9" width="28.85546875" style="3" hidden="1" customWidth="1"/>
    <col min="10" max="10" width="11.85546875" style="3" bestFit="1" customWidth="1"/>
    <col min="11" max="16384" width="11.42578125" style="3"/>
  </cols>
  <sheetData>
    <row r="2" spans="1:9" ht="21" x14ac:dyDescent="0.25">
      <c r="A2" s="106" t="s">
        <v>97</v>
      </c>
      <c r="B2" s="106"/>
      <c r="C2" s="106"/>
      <c r="D2" s="106"/>
      <c r="E2" s="106"/>
      <c r="F2" s="106"/>
      <c r="G2" s="106"/>
      <c r="H2" s="106"/>
      <c r="I2" s="106"/>
    </row>
    <row r="3" spans="1:9" ht="33" customHeight="1" x14ac:dyDescent="0.25">
      <c r="A3" s="106" t="s">
        <v>236</v>
      </c>
      <c r="B3" s="106"/>
      <c r="C3" s="106"/>
      <c r="D3" s="106"/>
      <c r="E3" s="106"/>
      <c r="F3" s="106"/>
      <c r="G3" s="106"/>
      <c r="H3" s="106"/>
      <c r="I3" s="106"/>
    </row>
    <row r="4" spans="1:9" ht="18.75" x14ac:dyDescent="0.3">
      <c r="A4" s="107" t="s">
        <v>144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8" t="s">
        <v>145</v>
      </c>
      <c r="B5" s="108"/>
      <c r="C5" s="108"/>
      <c r="D5" s="108"/>
      <c r="E5" s="108"/>
      <c r="F5" s="108"/>
      <c r="G5" s="108"/>
      <c r="H5" s="108"/>
      <c r="I5" s="108"/>
    </row>
    <row r="7" spans="1:9" ht="31.5" x14ac:dyDescent="0.25">
      <c r="A7" s="101" t="s">
        <v>0</v>
      </c>
      <c r="B7" s="101"/>
      <c r="C7" s="101"/>
      <c r="D7" s="59" t="s">
        <v>210</v>
      </c>
      <c r="E7" s="109" t="s">
        <v>122</v>
      </c>
      <c r="F7" s="109"/>
      <c r="G7" s="109"/>
      <c r="H7" s="109"/>
      <c r="I7" s="60"/>
    </row>
    <row r="8" spans="1:9" x14ac:dyDescent="0.25">
      <c r="A8" s="79"/>
      <c r="B8" s="62"/>
      <c r="C8" s="63"/>
      <c r="D8" s="64"/>
      <c r="E8" s="64"/>
      <c r="F8" s="64"/>
      <c r="G8" s="64"/>
      <c r="H8" s="64"/>
      <c r="I8" s="62"/>
    </row>
    <row r="9" spans="1:9" ht="45" customHeight="1" x14ac:dyDescent="0.25">
      <c r="A9" s="102" t="s">
        <v>17</v>
      </c>
      <c r="B9" s="103" t="s">
        <v>1</v>
      </c>
      <c r="C9" s="103"/>
      <c r="D9" s="111" t="s">
        <v>2</v>
      </c>
      <c r="E9" s="102" t="s">
        <v>3</v>
      </c>
      <c r="F9" s="110">
        <v>43585</v>
      </c>
      <c r="G9" s="110">
        <v>43708</v>
      </c>
      <c r="H9" s="110">
        <v>43830</v>
      </c>
      <c r="I9" s="103" t="s">
        <v>205</v>
      </c>
    </row>
    <row r="10" spans="1:9" ht="45" customHeight="1" x14ac:dyDescent="0.25">
      <c r="A10" s="102"/>
      <c r="B10" s="103"/>
      <c r="C10" s="103"/>
      <c r="D10" s="111"/>
      <c r="E10" s="102"/>
      <c r="F10" s="110"/>
      <c r="G10" s="110"/>
      <c r="H10" s="110"/>
      <c r="I10" s="103"/>
    </row>
    <row r="11" spans="1:9" ht="45" customHeight="1" x14ac:dyDescent="0.25">
      <c r="A11" s="10" t="s">
        <v>125</v>
      </c>
      <c r="B11" s="4" t="s">
        <v>53</v>
      </c>
      <c r="C11" s="10" t="s">
        <v>208</v>
      </c>
      <c r="D11" s="83" t="s">
        <v>211</v>
      </c>
      <c r="E11" s="57" t="s">
        <v>122</v>
      </c>
      <c r="F11" s="61">
        <v>1</v>
      </c>
      <c r="G11" s="61"/>
      <c r="H11" s="61"/>
      <c r="I11" s="65" t="s">
        <v>212</v>
      </c>
    </row>
    <row r="12" spans="1:9" ht="45" x14ac:dyDescent="0.25">
      <c r="A12" s="94" t="s">
        <v>126</v>
      </c>
      <c r="B12" s="4" t="s">
        <v>54</v>
      </c>
      <c r="C12" s="10" t="s">
        <v>237</v>
      </c>
      <c r="D12" s="83" t="s">
        <v>265</v>
      </c>
      <c r="E12" s="57" t="s">
        <v>122</v>
      </c>
      <c r="F12" s="61">
        <v>1</v>
      </c>
      <c r="G12" s="61"/>
      <c r="H12" s="61"/>
      <c r="I12" s="65" t="s">
        <v>215</v>
      </c>
    </row>
    <row r="13" spans="1:9" ht="30" x14ac:dyDescent="0.25">
      <c r="A13" s="95"/>
      <c r="B13" s="4" t="s">
        <v>266</v>
      </c>
      <c r="C13" s="10" t="s">
        <v>267</v>
      </c>
      <c r="D13" s="83" t="s">
        <v>270</v>
      </c>
      <c r="E13" s="57" t="s">
        <v>122</v>
      </c>
      <c r="F13" s="61"/>
      <c r="G13" s="61"/>
      <c r="H13" s="61">
        <v>1</v>
      </c>
      <c r="I13" s="65" t="s">
        <v>215</v>
      </c>
    </row>
    <row r="14" spans="1:9" ht="30" x14ac:dyDescent="0.25">
      <c r="A14" s="114" t="s">
        <v>127</v>
      </c>
      <c r="B14" s="4" t="s">
        <v>55</v>
      </c>
      <c r="C14" s="10" t="s">
        <v>19</v>
      </c>
      <c r="D14" s="83" t="s">
        <v>92</v>
      </c>
      <c r="E14" s="57" t="s">
        <v>122</v>
      </c>
      <c r="F14" s="61">
        <v>1</v>
      </c>
      <c r="G14" s="61"/>
      <c r="H14" s="61"/>
      <c r="I14" s="65" t="s">
        <v>215</v>
      </c>
    </row>
    <row r="15" spans="1:9" ht="30" x14ac:dyDescent="0.25">
      <c r="A15" s="114"/>
      <c r="B15" s="4" t="s">
        <v>56</v>
      </c>
      <c r="C15" s="10" t="s">
        <v>90</v>
      </c>
      <c r="D15" s="83" t="s">
        <v>227</v>
      </c>
      <c r="E15" s="57" t="s">
        <v>122</v>
      </c>
      <c r="F15" s="61"/>
      <c r="G15" s="61">
        <v>0.5</v>
      </c>
      <c r="H15" s="61">
        <v>0.5</v>
      </c>
      <c r="I15" s="65" t="s">
        <v>215</v>
      </c>
    </row>
    <row r="16" spans="1:9" ht="45" x14ac:dyDescent="0.25">
      <c r="A16" s="10" t="s">
        <v>128</v>
      </c>
      <c r="B16" s="4" t="s">
        <v>57</v>
      </c>
      <c r="C16" s="10" t="s">
        <v>20</v>
      </c>
      <c r="D16" s="83" t="s">
        <v>268</v>
      </c>
      <c r="E16" s="57" t="s">
        <v>122</v>
      </c>
      <c r="F16" s="61"/>
      <c r="G16" s="61"/>
      <c r="H16" s="61">
        <v>1</v>
      </c>
      <c r="I16" s="65" t="s">
        <v>215</v>
      </c>
    </row>
    <row r="17" spans="1:9" ht="114" x14ac:dyDescent="0.25">
      <c r="A17" s="10" t="s">
        <v>129</v>
      </c>
      <c r="B17" s="4" t="s">
        <v>88</v>
      </c>
      <c r="C17" s="10" t="s">
        <v>269</v>
      </c>
      <c r="D17" s="83" t="s">
        <v>101</v>
      </c>
      <c r="E17" s="57" t="s">
        <v>124</v>
      </c>
      <c r="F17" s="61">
        <v>0.33300000000000002</v>
      </c>
      <c r="G17" s="61">
        <v>0.33300000000000002</v>
      </c>
      <c r="H17" s="61">
        <v>0.33300000000000002</v>
      </c>
      <c r="I17" s="65" t="s">
        <v>207</v>
      </c>
    </row>
    <row r="18" spans="1:9" ht="31.5" x14ac:dyDescent="0.25">
      <c r="A18" s="101" t="s">
        <v>24</v>
      </c>
      <c r="B18" s="101"/>
      <c r="C18" s="101"/>
      <c r="D18" s="59" t="s">
        <v>210</v>
      </c>
      <c r="E18" s="109" t="s">
        <v>122</v>
      </c>
      <c r="F18" s="109"/>
      <c r="G18" s="109"/>
      <c r="H18" s="109"/>
      <c r="I18" s="60"/>
    </row>
    <row r="19" spans="1:9" x14ac:dyDescent="0.25">
      <c r="A19" s="79"/>
      <c r="B19" s="62"/>
      <c r="C19" s="63"/>
      <c r="D19" s="64"/>
      <c r="E19" s="57"/>
      <c r="F19" s="57"/>
      <c r="G19" s="57"/>
      <c r="H19" s="57"/>
      <c r="I19" s="62"/>
    </row>
    <row r="20" spans="1:9" ht="45" customHeight="1" x14ac:dyDescent="0.25">
      <c r="A20" s="102" t="s">
        <v>17</v>
      </c>
      <c r="B20" s="103" t="s">
        <v>1</v>
      </c>
      <c r="C20" s="103"/>
      <c r="D20" s="111" t="s">
        <v>2</v>
      </c>
      <c r="E20" s="102" t="s">
        <v>3</v>
      </c>
      <c r="F20" s="110">
        <v>43585</v>
      </c>
      <c r="G20" s="110">
        <v>43708</v>
      </c>
      <c r="H20" s="110">
        <v>43830</v>
      </c>
      <c r="I20" s="103" t="s">
        <v>205</v>
      </c>
    </row>
    <row r="21" spans="1:9" ht="45" customHeight="1" x14ac:dyDescent="0.25">
      <c r="A21" s="102"/>
      <c r="B21" s="103"/>
      <c r="C21" s="103"/>
      <c r="D21" s="111"/>
      <c r="E21" s="102"/>
      <c r="F21" s="110"/>
      <c r="G21" s="110"/>
      <c r="H21" s="110"/>
      <c r="I21" s="103"/>
    </row>
    <row r="22" spans="1:9" ht="30" x14ac:dyDescent="0.25">
      <c r="A22" s="84"/>
      <c r="B22" s="4"/>
      <c r="C22" s="93" t="s">
        <v>298</v>
      </c>
      <c r="D22" s="83"/>
      <c r="E22" s="57" t="s">
        <v>122</v>
      </c>
      <c r="F22" s="61">
        <v>0.5</v>
      </c>
      <c r="G22" s="61">
        <v>0.5</v>
      </c>
      <c r="H22" s="61"/>
      <c r="I22" s="66" t="s">
        <v>213</v>
      </c>
    </row>
    <row r="23" spans="1:9" ht="30" x14ac:dyDescent="0.25">
      <c r="A23" s="84"/>
      <c r="B23" s="4"/>
      <c r="C23" s="93" t="s">
        <v>297</v>
      </c>
      <c r="D23" s="86"/>
      <c r="E23" s="57" t="s">
        <v>122</v>
      </c>
      <c r="F23" s="61">
        <v>0.5</v>
      </c>
      <c r="G23" s="61">
        <v>0.5</v>
      </c>
      <c r="H23" s="61"/>
      <c r="I23" s="66"/>
    </row>
    <row r="24" spans="1:9" ht="31.5" x14ac:dyDescent="0.25">
      <c r="A24" s="101" t="s">
        <v>16</v>
      </c>
      <c r="B24" s="101"/>
      <c r="C24" s="101"/>
      <c r="D24" s="59" t="s">
        <v>210</v>
      </c>
      <c r="E24" s="109" t="s">
        <v>223</v>
      </c>
      <c r="F24" s="109"/>
      <c r="G24" s="109"/>
      <c r="H24" s="109"/>
      <c r="I24" s="60"/>
    </row>
    <row r="25" spans="1:9" ht="15.75" x14ac:dyDescent="0.25">
      <c r="A25" s="80"/>
      <c r="B25" s="67"/>
      <c r="C25" s="67"/>
      <c r="D25" s="67"/>
      <c r="E25" s="67"/>
      <c r="F25" s="67"/>
      <c r="G25" s="67"/>
      <c r="H25" s="67"/>
      <c r="I25" s="67"/>
    </row>
    <row r="26" spans="1:9" ht="45" customHeight="1" x14ac:dyDescent="0.25">
      <c r="A26" s="102" t="s">
        <v>17</v>
      </c>
      <c r="B26" s="103" t="s">
        <v>1</v>
      </c>
      <c r="C26" s="103"/>
      <c r="D26" s="111" t="s">
        <v>2</v>
      </c>
      <c r="E26" s="102" t="s">
        <v>3</v>
      </c>
      <c r="F26" s="110">
        <v>43585</v>
      </c>
      <c r="G26" s="110">
        <v>43708</v>
      </c>
      <c r="H26" s="110">
        <v>43830</v>
      </c>
      <c r="I26" s="103" t="s">
        <v>205</v>
      </c>
    </row>
    <row r="27" spans="1:9" ht="45" customHeight="1" x14ac:dyDescent="0.25">
      <c r="A27" s="102"/>
      <c r="B27" s="103"/>
      <c r="C27" s="103"/>
      <c r="D27" s="111"/>
      <c r="E27" s="102"/>
      <c r="F27" s="110"/>
      <c r="G27" s="110"/>
      <c r="H27" s="110"/>
      <c r="I27" s="103"/>
    </row>
    <row r="28" spans="1:9" ht="45" customHeight="1" x14ac:dyDescent="0.25">
      <c r="A28" s="115" t="s">
        <v>130</v>
      </c>
      <c r="B28" s="4" t="s">
        <v>58</v>
      </c>
      <c r="C28" s="87" t="s">
        <v>238</v>
      </c>
      <c r="D28" s="88" t="s">
        <v>94</v>
      </c>
      <c r="E28" s="57" t="s">
        <v>93</v>
      </c>
      <c r="F28" s="61">
        <v>0.5</v>
      </c>
      <c r="G28" s="61">
        <v>0.5</v>
      </c>
      <c r="H28" s="61"/>
      <c r="I28" s="65" t="s">
        <v>214</v>
      </c>
    </row>
    <row r="29" spans="1:9" ht="30" x14ac:dyDescent="0.25">
      <c r="A29" s="115"/>
      <c r="B29" s="4" t="s">
        <v>276</v>
      </c>
      <c r="C29" s="92" t="s">
        <v>277</v>
      </c>
      <c r="D29" s="90" t="s">
        <v>95</v>
      </c>
      <c r="E29" s="57" t="s">
        <v>93</v>
      </c>
      <c r="F29" s="61">
        <v>0.33</v>
      </c>
      <c r="G29" s="61">
        <v>0.33</v>
      </c>
      <c r="H29" s="61">
        <v>0.33</v>
      </c>
      <c r="I29" s="65"/>
    </row>
    <row r="30" spans="1:9" ht="45" x14ac:dyDescent="0.25">
      <c r="A30" s="97" t="s">
        <v>131</v>
      </c>
      <c r="B30" s="2" t="s">
        <v>59</v>
      </c>
      <c r="C30" s="92" t="s">
        <v>239</v>
      </c>
      <c r="D30" s="90" t="s">
        <v>231</v>
      </c>
      <c r="E30" s="57" t="s">
        <v>123</v>
      </c>
      <c r="F30" s="61">
        <v>1</v>
      </c>
      <c r="G30" s="61"/>
      <c r="H30" s="61"/>
      <c r="I30" s="68"/>
    </row>
    <row r="31" spans="1:9" ht="30" x14ac:dyDescent="0.25">
      <c r="A31" s="97"/>
      <c r="B31" s="2" t="s">
        <v>60</v>
      </c>
      <c r="C31" s="92" t="s">
        <v>184</v>
      </c>
      <c r="D31" s="90" t="s">
        <v>95</v>
      </c>
      <c r="E31" s="57" t="s">
        <v>93</v>
      </c>
      <c r="F31" s="61">
        <v>0.33300000000000002</v>
      </c>
      <c r="G31" s="61">
        <v>0.33300000000000002</v>
      </c>
      <c r="H31" s="61">
        <v>0.33300000000000002</v>
      </c>
      <c r="I31" s="68"/>
    </row>
    <row r="32" spans="1:9" ht="60" x14ac:dyDescent="0.25">
      <c r="A32" s="97"/>
      <c r="B32" s="2" t="s">
        <v>61</v>
      </c>
      <c r="C32" s="92" t="s">
        <v>278</v>
      </c>
      <c r="D32" s="90" t="s">
        <v>234</v>
      </c>
      <c r="E32" s="57" t="s">
        <v>241</v>
      </c>
      <c r="F32" s="61"/>
      <c r="G32" s="61"/>
      <c r="H32" s="61">
        <v>1</v>
      </c>
      <c r="I32" s="68" t="s">
        <v>218</v>
      </c>
    </row>
    <row r="33" spans="1:9" ht="30" x14ac:dyDescent="0.25">
      <c r="A33" s="97"/>
      <c r="B33" s="2" t="s">
        <v>62</v>
      </c>
      <c r="C33" s="87" t="s">
        <v>240</v>
      </c>
      <c r="D33" s="88" t="s">
        <v>95</v>
      </c>
      <c r="E33" s="57" t="s">
        <v>93</v>
      </c>
      <c r="F33" s="61">
        <v>1</v>
      </c>
      <c r="G33" s="61"/>
      <c r="H33" s="61"/>
      <c r="I33" s="68"/>
    </row>
    <row r="34" spans="1:9" ht="30" x14ac:dyDescent="0.25">
      <c r="A34" s="97"/>
      <c r="B34" s="2" t="s">
        <v>230</v>
      </c>
      <c r="C34" s="87" t="s">
        <v>249</v>
      </c>
      <c r="D34" s="88" t="s">
        <v>242</v>
      </c>
      <c r="E34" s="57" t="s">
        <v>93</v>
      </c>
      <c r="F34" s="61">
        <v>0.33</v>
      </c>
      <c r="G34" s="61">
        <v>0.33</v>
      </c>
      <c r="H34" s="61">
        <v>0.33</v>
      </c>
      <c r="I34" s="68"/>
    </row>
    <row r="35" spans="1:9" ht="60" x14ac:dyDescent="0.25">
      <c r="A35" s="97"/>
      <c r="B35" s="2" t="s">
        <v>279</v>
      </c>
      <c r="C35" s="92" t="s">
        <v>280</v>
      </c>
      <c r="D35" s="91" t="s">
        <v>281</v>
      </c>
      <c r="E35" s="57" t="s">
        <v>282</v>
      </c>
      <c r="F35" s="61"/>
      <c r="G35" s="61"/>
      <c r="H35" s="61">
        <v>1</v>
      </c>
      <c r="I35" s="68"/>
    </row>
    <row r="36" spans="1:9" ht="53.25" customHeight="1" x14ac:dyDescent="0.25">
      <c r="A36" s="97"/>
      <c r="B36" s="2" t="s">
        <v>285</v>
      </c>
      <c r="C36" s="87" t="s">
        <v>286</v>
      </c>
      <c r="D36" s="89" t="s">
        <v>281</v>
      </c>
      <c r="E36" s="57" t="s">
        <v>287</v>
      </c>
      <c r="F36" s="61">
        <v>0.33</v>
      </c>
      <c r="G36" s="61">
        <v>0.33</v>
      </c>
      <c r="H36" s="61">
        <v>0.33</v>
      </c>
      <c r="I36" s="68"/>
    </row>
    <row r="37" spans="1:9" ht="30" x14ac:dyDescent="0.25">
      <c r="A37" s="104" t="s">
        <v>132</v>
      </c>
      <c r="B37" s="2" t="s">
        <v>63</v>
      </c>
      <c r="C37" s="87" t="s">
        <v>243</v>
      </c>
      <c r="D37" s="88" t="s">
        <v>95</v>
      </c>
      <c r="E37" s="57" t="s">
        <v>93</v>
      </c>
      <c r="F37" s="61"/>
      <c r="G37" s="61"/>
      <c r="H37" s="61">
        <v>1</v>
      </c>
      <c r="I37" s="68"/>
    </row>
    <row r="38" spans="1:9" ht="45" x14ac:dyDescent="0.25">
      <c r="A38" s="105"/>
      <c r="B38" s="2" t="s">
        <v>244</v>
      </c>
      <c r="C38" s="92" t="s">
        <v>299</v>
      </c>
      <c r="D38" s="90" t="s">
        <v>217</v>
      </c>
      <c r="E38" s="57" t="s">
        <v>216</v>
      </c>
      <c r="F38" s="61"/>
      <c r="G38" s="61"/>
      <c r="H38" s="61">
        <v>1</v>
      </c>
      <c r="I38" s="68"/>
    </row>
    <row r="39" spans="1:9" ht="30" customHeight="1" x14ac:dyDescent="0.25">
      <c r="A39" s="116" t="s">
        <v>133</v>
      </c>
      <c r="B39" s="2" t="s">
        <v>283</v>
      </c>
      <c r="C39" s="87" t="s">
        <v>288</v>
      </c>
      <c r="D39" s="89" t="s">
        <v>96</v>
      </c>
      <c r="E39" s="57" t="s">
        <v>93</v>
      </c>
      <c r="F39" s="61"/>
      <c r="G39" s="61"/>
      <c r="H39" s="61">
        <v>1</v>
      </c>
      <c r="I39" s="68" t="s">
        <v>218</v>
      </c>
    </row>
    <row r="40" spans="1:9" ht="30" x14ac:dyDescent="0.25">
      <c r="A40" s="116"/>
      <c r="B40" s="2" t="s">
        <v>284</v>
      </c>
      <c r="C40" s="87" t="s">
        <v>289</v>
      </c>
      <c r="D40" s="89" t="s">
        <v>290</v>
      </c>
      <c r="E40" s="57" t="s">
        <v>93</v>
      </c>
      <c r="F40" s="61"/>
      <c r="G40" s="61"/>
      <c r="H40" s="61">
        <v>1</v>
      </c>
      <c r="I40" s="68"/>
    </row>
    <row r="41" spans="1:9" ht="31.5" x14ac:dyDescent="0.25">
      <c r="A41" s="101" t="s">
        <v>33</v>
      </c>
      <c r="B41" s="101"/>
      <c r="C41" s="101"/>
      <c r="D41" s="59" t="s">
        <v>210</v>
      </c>
      <c r="E41" s="109" t="s">
        <v>223</v>
      </c>
      <c r="F41" s="109"/>
      <c r="G41" s="109"/>
      <c r="H41" s="109"/>
      <c r="I41" s="60"/>
    </row>
    <row r="42" spans="1:9" ht="45" customHeight="1" x14ac:dyDescent="0.25">
      <c r="A42" s="102" t="s">
        <v>17</v>
      </c>
      <c r="B42" s="103" t="s">
        <v>1</v>
      </c>
      <c r="C42" s="103"/>
      <c r="D42" s="111" t="s">
        <v>2</v>
      </c>
      <c r="E42" s="102" t="s">
        <v>3</v>
      </c>
      <c r="F42" s="110">
        <v>43585</v>
      </c>
      <c r="G42" s="110">
        <v>43708</v>
      </c>
      <c r="H42" s="110">
        <v>43830</v>
      </c>
      <c r="I42" s="103" t="s">
        <v>205</v>
      </c>
    </row>
    <row r="43" spans="1:9" ht="45" customHeight="1" x14ac:dyDescent="0.25">
      <c r="A43" s="102"/>
      <c r="B43" s="103"/>
      <c r="C43" s="103"/>
      <c r="D43" s="111"/>
      <c r="E43" s="102"/>
      <c r="F43" s="110"/>
      <c r="G43" s="110"/>
      <c r="H43" s="110"/>
      <c r="I43" s="103"/>
    </row>
    <row r="44" spans="1:9" ht="45" x14ac:dyDescent="0.25">
      <c r="A44" s="91" t="s">
        <v>134</v>
      </c>
      <c r="B44" s="4" t="s">
        <v>64</v>
      </c>
      <c r="C44" s="10" t="s">
        <v>40</v>
      </c>
      <c r="D44" s="83" t="s">
        <v>91</v>
      </c>
      <c r="E44" s="57" t="s">
        <v>103</v>
      </c>
      <c r="F44" s="57"/>
      <c r="G44" s="61"/>
      <c r="H44" s="61">
        <v>1</v>
      </c>
      <c r="I44" s="68"/>
    </row>
    <row r="45" spans="1:9" ht="45" x14ac:dyDescent="0.25">
      <c r="A45" s="96" t="s">
        <v>135</v>
      </c>
      <c r="B45" s="1" t="s">
        <v>65</v>
      </c>
      <c r="C45" s="10" t="s">
        <v>38</v>
      </c>
      <c r="D45" s="85" t="s">
        <v>251</v>
      </c>
      <c r="E45" s="57" t="s">
        <v>103</v>
      </c>
      <c r="F45" s="61">
        <v>0.5</v>
      </c>
      <c r="G45" s="61"/>
      <c r="H45" s="61">
        <v>0.5</v>
      </c>
      <c r="I45" s="68"/>
    </row>
    <row r="46" spans="1:9" ht="30" x14ac:dyDescent="0.25">
      <c r="A46" s="96"/>
      <c r="B46" s="1" t="s">
        <v>66</v>
      </c>
      <c r="C46" s="10" t="s">
        <v>252</v>
      </c>
      <c r="D46" s="83" t="s">
        <v>104</v>
      </c>
      <c r="E46" s="57" t="s">
        <v>103</v>
      </c>
      <c r="F46" s="57"/>
      <c r="G46" s="61">
        <v>1</v>
      </c>
      <c r="H46" s="61"/>
      <c r="I46" s="68"/>
    </row>
    <row r="47" spans="1:9" ht="45" x14ac:dyDescent="0.25">
      <c r="A47" s="98" t="s">
        <v>136</v>
      </c>
      <c r="B47" s="4" t="s">
        <v>67</v>
      </c>
      <c r="C47" s="10" t="s">
        <v>253</v>
      </c>
      <c r="D47" s="83" t="s">
        <v>105</v>
      </c>
      <c r="E47" s="57" t="s">
        <v>102</v>
      </c>
      <c r="F47" s="61"/>
      <c r="G47" s="61"/>
      <c r="H47" s="61">
        <v>0.5</v>
      </c>
      <c r="I47" s="68"/>
    </row>
    <row r="48" spans="1:9" ht="69.75" customHeight="1" x14ac:dyDescent="0.25">
      <c r="A48" s="99"/>
      <c r="B48" s="4" t="s">
        <v>68</v>
      </c>
      <c r="C48" s="10" t="s">
        <v>233</v>
      </c>
      <c r="D48" s="83" t="s">
        <v>254</v>
      </c>
      <c r="E48" s="57" t="s">
        <v>93</v>
      </c>
      <c r="F48" s="61">
        <v>0.33300000000000002</v>
      </c>
      <c r="G48" s="61">
        <v>0.33300000000000002</v>
      </c>
      <c r="H48" s="61">
        <v>0.33300000000000002</v>
      </c>
      <c r="I48" s="68"/>
    </row>
    <row r="49" spans="1:9" ht="45" x14ac:dyDescent="0.25">
      <c r="A49" s="100"/>
      <c r="B49" s="4" t="s">
        <v>232</v>
      </c>
      <c r="C49" s="10" t="s">
        <v>39</v>
      </c>
      <c r="D49" s="83" t="s">
        <v>106</v>
      </c>
      <c r="E49" s="57" t="s">
        <v>102</v>
      </c>
      <c r="F49" s="57"/>
      <c r="G49" s="61">
        <v>1</v>
      </c>
      <c r="H49" s="61"/>
      <c r="I49" s="68"/>
    </row>
    <row r="50" spans="1:9" ht="30" x14ac:dyDescent="0.25">
      <c r="A50" s="78" t="s">
        <v>137</v>
      </c>
      <c r="B50" s="2" t="s">
        <v>69</v>
      </c>
      <c r="C50" s="10" t="s">
        <v>255</v>
      </c>
      <c r="D50" s="8" t="s">
        <v>256</v>
      </c>
      <c r="E50" s="57" t="s">
        <v>103</v>
      </c>
      <c r="F50" s="3"/>
      <c r="G50" s="61">
        <v>1</v>
      </c>
      <c r="H50" s="61"/>
      <c r="I50" s="68"/>
    </row>
    <row r="51" spans="1:9" ht="45" x14ac:dyDescent="0.25">
      <c r="A51" s="96" t="s">
        <v>138</v>
      </c>
      <c r="B51" s="2" t="s">
        <v>70</v>
      </c>
      <c r="C51" s="10" t="s">
        <v>224</v>
      </c>
      <c r="D51" s="8" t="s">
        <v>107</v>
      </c>
      <c r="E51" s="57" t="s">
        <v>103</v>
      </c>
      <c r="F51" s="61"/>
      <c r="G51" s="61"/>
      <c r="H51" s="61">
        <v>1</v>
      </c>
      <c r="I51" s="68"/>
    </row>
    <row r="52" spans="1:9" ht="30" x14ac:dyDescent="0.25">
      <c r="A52" s="96"/>
      <c r="B52" s="2" t="s">
        <v>71</v>
      </c>
      <c r="C52" s="10" t="s">
        <v>225</v>
      </c>
      <c r="D52" s="83" t="s">
        <v>227</v>
      </c>
      <c r="E52" s="57" t="s">
        <v>103</v>
      </c>
      <c r="F52" s="61"/>
      <c r="G52" s="61"/>
      <c r="H52" s="61">
        <v>1</v>
      </c>
      <c r="I52" s="68"/>
    </row>
    <row r="53" spans="1:9" ht="85.5" x14ac:dyDescent="0.25">
      <c r="A53" s="96"/>
      <c r="B53" s="4" t="s">
        <v>226</v>
      </c>
      <c r="C53" s="10" t="s">
        <v>44</v>
      </c>
      <c r="D53" s="83" t="s">
        <v>108</v>
      </c>
      <c r="E53" s="57" t="s">
        <v>103</v>
      </c>
      <c r="F53" s="61">
        <v>0.33300000000000002</v>
      </c>
      <c r="G53" s="61">
        <v>0.33300000000000002</v>
      </c>
      <c r="H53" s="61">
        <v>0.33300000000000002</v>
      </c>
      <c r="I53" s="68"/>
    </row>
    <row r="54" spans="1:9" ht="42.75" customHeight="1" x14ac:dyDescent="0.25">
      <c r="A54" s="98" t="s">
        <v>43</v>
      </c>
      <c r="B54" s="2" t="s">
        <v>72</v>
      </c>
      <c r="C54" s="10" t="s">
        <v>259</v>
      </c>
      <c r="D54" s="83" t="s">
        <v>37</v>
      </c>
      <c r="E54" s="57" t="s">
        <v>103</v>
      </c>
      <c r="F54" s="61">
        <v>1</v>
      </c>
      <c r="G54" s="61"/>
      <c r="H54" s="61"/>
      <c r="I54" s="68"/>
    </row>
    <row r="55" spans="1:9" ht="42.75" x14ac:dyDescent="0.25">
      <c r="A55" s="99"/>
      <c r="B55" s="2" t="s">
        <v>73</v>
      </c>
      <c r="C55" s="10" t="s">
        <v>45</v>
      </c>
      <c r="D55" s="83" t="s">
        <v>94</v>
      </c>
      <c r="E55" s="57" t="s">
        <v>103</v>
      </c>
      <c r="F55" s="61">
        <v>1</v>
      </c>
      <c r="G55" s="61"/>
      <c r="H55" s="61"/>
      <c r="I55" s="68"/>
    </row>
    <row r="56" spans="1:9" ht="30" x14ac:dyDescent="0.25">
      <c r="A56" s="99"/>
      <c r="B56" s="2" t="s">
        <v>74</v>
      </c>
      <c r="C56" s="10" t="s">
        <v>300</v>
      </c>
      <c r="D56" s="83" t="s">
        <v>109</v>
      </c>
      <c r="E56" s="57" t="s">
        <v>103</v>
      </c>
      <c r="F56" s="61">
        <v>0.33300000000000002</v>
      </c>
      <c r="G56" s="61">
        <v>0.33300000000000002</v>
      </c>
      <c r="H56" s="61">
        <v>0.33300000000000002</v>
      </c>
      <c r="I56" s="68"/>
    </row>
    <row r="57" spans="1:9" ht="30" x14ac:dyDescent="0.25">
      <c r="A57" s="99"/>
      <c r="B57" s="2" t="s">
        <v>75</v>
      </c>
      <c r="C57" s="10" t="s">
        <v>228</v>
      </c>
      <c r="D57" s="83" t="s">
        <v>110</v>
      </c>
      <c r="E57" s="57" t="s">
        <v>114</v>
      </c>
      <c r="F57" s="57"/>
      <c r="G57" s="61">
        <v>1</v>
      </c>
      <c r="H57" s="61"/>
      <c r="I57" s="68"/>
    </row>
    <row r="58" spans="1:9" ht="30" customHeight="1" x14ac:dyDescent="0.25">
      <c r="A58" s="99"/>
      <c r="B58" s="2" t="s">
        <v>76</v>
      </c>
      <c r="C58" s="93" t="s">
        <v>301</v>
      </c>
      <c r="D58" s="83" t="s">
        <v>111</v>
      </c>
      <c r="E58" s="57" t="s">
        <v>103</v>
      </c>
      <c r="F58" s="61">
        <v>1</v>
      </c>
      <c r="G58" s="61"/>
      <c r="H58" s="61"/>
      <c r="I58" s="68"/>
    </row>
    <row r="59" spans="1:9" ht="45" x14ac:dyDescent="0.25">
      <c r="A59" s="99"/>
      <c r="B59" s="2" t="s">
        <v>77</v>
      </c>
      <c r="C59" s="10" t="s">
        <v>235</v>
      </c>
      <c r="D59" s="83" t="s">
        <v>217</v>
      </c>
      <c r="E59" s="57" t="s">
        <v>112</v>
      </c>
      <c r="F59" s="57"/>
      <c r="G59" s="61">
        <v>1</v>
      </c>
      <c r="H59" s="61"/>
      <c r="I59" s="68"/>
    </row>
    <row r="60" spans="1:9" ht="57" x14ac:dyDescent="0.25">
      <c r="A60" s="99"/>
      <c r="B60" s="2" t="s">
        <v>78</v>
      </c>
      <c r="C60" s="10" t="s">
        <v>46</v>
      </c>
      <c r="D60" s="83"/>
      <c r="E60" s="57" t="s">
        <v>112</v>
      </c>
      <c r="F60" s="61">
        <v>0.33300000000000002</v>
      </c>
      <c r="G60" s="61">
        <v>0.33300000000000002</v>
      </c>
      <c r="H60" s="61">
        <v>0.33300000000000002</v>
      </c>
      <c r="I60" s="68"/>
    </row>
    <row r="61" spans="1:9" ht="30" x14ac:dyDescent="0.25">
      <c r="A61" s="99"/>
      <c r="B61" s="2" t="s">
        <v>79</v>
      </c>
      <c r="C61" s="10" t="s">
        <v>47</v>
      </c>
      <c r="D61" s="83" t="s">
        <v>113</v>
      </c>
      <c r="E61" s="57" t="s">
        <v>103</v>
      </c>
      <c r="F61" s="61">
        <v>0.5</v>
      </c>
      <c r="G61" s="61">
        <v>0.5</v>
      </c>
      <c r="H61" s="61"/>
      <c r="I61" s="68"/>
    </row>
    <row r="62" spans="1:9" ht="30" x14ac:dyDescent="0.25">
      <c r="A62" s="99"/>
      <c r="B62" s="2" t="s">
        <v>80</v>
      </c>
      <c r="C62" s="10" t="s">
        <v>48</v>
      </c>
      <c r="D62" s="83" t="s">
        <v>89</v>
      </c>
      <c r="E62" s="57" t="s">
        <v>103</v>
      </c>
      <c r="F62" s="61">
        <v>0.33300000000000002</v>
      </c>
      <c r="G62" s="61">
        <v>0.33300000000000002</v>
      </c>
      <c r="H62" s="61">
        <v>0.33300000000000002</v>
      </c>
      <c r="I62" s="68"/>
    </row>
    <row r="63" spans="1:9" ht="30" x14ac:dyDescent="0.25">
      <c r="A63" s="100"/>
      <c r="B63" s="2" t="s">
        <v>81</v>
      </c>
      <c r="C63" s="10" t="s">
        <v>257</v>
      </c>
      <c r="D63" s="83" t="s">
        <v>258</v>
      </c>
      <c r="E63" s="57" t="s">
        <v>103</v>
      </c>
      <c r="F63" s="61"/>
      <c r="G63" s="61">
        <v>1</v>
      </c>
      <c r="H63" s="61"/>
      <c r="I63" s="68"/>
    </row>
    <row r="64" spans="1:9" ht="31.5" x14ac:dyDescent="0.25">
      <c r="A64" s="101" t="s">
        <v>18</v>
      </c>
      <c r="B64" s="101"/>
      <c r="C64" s="101"/>
      <c r="D64" s="59" t="s">
        <v>210</v>
      </c>
      <c r="E64" s="109" t="s">
        <v>223</v>
      </c>
      <c r="F64" s="109"/>
      <c r="G64" s="109"/>
      <c r="H64" s="109"/>
      <c r="I64" s="60"/>
    </row>
    <row r="65" spans="1:9" ht="45" customHeight="1" x14ac:dyDescent="0.25">
      <c r="A65" s="102" t="s">
        <v>17</v>
      </c>
      <c r="B65" s="103" t="s">
        <v>1</v>
      </c>
      <c r="C65" s="103"/>
      <c r="D65" s="111" t="s">
        <v>2</v>
      </c>
      <c r="E65" s="102" t="s">
        <v>3</v>
      </c>
      <c r="F65" s="110">
        <v>43585</v>
      </c>
      <c r="G65" s="110">
        <v>43708</v>
      </c>
      <c r="H65" s="110">
        <v>43830</v>
      </c>
      <c r="I65" s="103" t="s">
        <v>205</v>
      </c>
    </row>
    <row r="66" spans="1:9" ht="45" customHeight="1" x14ac:dyDescent="0.25">
      <c r="A66" s="102"/>
      <c r="B66" s="103"/>
      <c r="C66" s="103"/>
      <c r="D66" s="111"/>
      <c r="E66" s="102"/>
      <c r="F66" s="110"/>
      <c r="G66" s="110"/>
      <c r="H66" s="110"/>
      <c r="I66" s="103"/>
    </row>
    <row r="67" spans="1:9" ht="30" x14ac:dyDescent="0.25">
      <c r="A67" s="96" t="s">
        <v>139</v>
      </c>
      <c r="B67" s="2" t="s">
        <v>82</v>
      </c>
      <c r="C67" s="10" t="s">
        <v>293</v>
      </c>
      <c r="D67" s="83" t="s">
        <v>229</v>
      </c>
      <c r="E67" s="57" t="s">
        <v>103</v>
      </c>
      <c r="F67" s="61">
        <v>0.33</v>
      </c>
      <c r="G67" s="82">
        <v>0.33</v>
      </c>
      <c r="H67" s="61">
        <v>0.33</v>
      </c>
      <c r="I67" s="68"/>
    </row>
    <row r="68" spans="1:9" ht="30" x14ac:dyDescent="0.25">
      <c r="A68" s="96"/>
      <c r="B68" s="2" t="s">
        <v>83</v>
      </c>
      <c r="C68" s="93" t="s">
        <v>291</v>
      </c>
      <c r="D68" s="85" t="s">
        <v>292</v>
      </c>
      <c r="E68" s="57" t="s">
        <v>114</v>
      </c>
      <c r="F68" s="61"/>
      <c r="G68" s="82">
        <v>0.5</v>
      </c>
      <c r="H68" s="61">
        <v>0.5</v>
      </c>
      <c r="I68" s="68"/>
    </row>
    <row r="69" spans="1:9" ht="60" x14ac:dyDescent="0.25">
      <c r="A69" s="83" t="s">
        <v>140</v>
      </c>
      <c r="B69" s="4" t="s">
        <v>84</v>
      </c>
      <c r="C69" s="10" t="s">
        <v>260</v>
      </c>
      <c r="D69" s="83" t="s">
        <v>115</v>
      </c>
      <c r="E69" s="57" t="s">
        <v>103</v>
      </c>
      <c r="F69" s="57"/>
      <c r="G69" s="82">
        <v>1</v>
      </c>
      <c r="H69" s="57"/>
      <c r="I69" s="68"/>
    </row>
    <row r="70" spans="1:9" ht="45" x14ac:dyDescent="0.25">
      <c r="A70" s="97" t="s">
        <v>141</v>
      </c>
      <c r="B70" s="4" t="s">
        <v>85</v>
      </c>
      <c r="C70" s="10" t="s">
        <v>261</v>
      </c>
      <c r="D70" s="83" t="s">
        <v>120</v>
      </c>
      <c r="E70" s="57" t="s">
        <v>114</v>
      </c>
      <c r="F70" s="61">
        <v>1</v>
      </c>
      <c r="G70" s="82"/>
      <c r="H70" s="61"/>
      <c r="I70" s="68"/>
    </row>
    <row r="71" spans="1:9" ht="42.75" x14ac:dyDescent="0.25">
      <c r="A71" s="97"/>
      <c r="B71" s="2" t="s">
        <v>86</v>
      </c>
      <c r="C71" s="10" t="s">
        <v>262</v>
      </c>
      <c r="D71" s="10" t="s">
        <v>119</v>
      </c>
      <c r="E71" s="57" t="s">
        <v>219</v>
      </c>
      <c r="F71" s="61">
        <v>1</v>
      </c>
      <c r="G71" s="82"/>
      <c r="H71" s="61"/>
      <c r="I71" s="68"/>
    </row>
    <row r="72" spans="1:9" ht="45" x14ac:dyDescent="0.25">
      <c r="A72" s="97"/>
      <c r="B72" s="4" t="s">
        <v>221</v>
      </c>
      <c r="C72" s="10" t="s">
        <v>263</v>
      </c>
      <c r="D72" s="83" t="s">
        <v>118</v>
      </c>
      <c r="E72" s="57" t="s">
        <v>220</v>
      </c>
      <c r="F72" s="61">
        <v>1</v>
      </c>
      <c r="G72" s="82"/>
      <c r="H72" s="61"/>
      <c r="I72" s="68"/>
    </row>
    <row r="73" spans="1:9" ht="30" x14ac:dyDescent="0.25">
      <c r="A73" s="83" t="s">
        <v>142</v>
      </c>
      <c r="B73" s="2" t="s">
        <v>295</v>
      </c>
      <c r="C73" s="92" t="s">
        <v>294</v>
      </c>
      <c r="D73" s="83" t="s">
        <v>296</v>
      </c>
      <c r="E73" s="57" t="s">
        <v>220</v>
      </c>
      <c r="F73" s="61"/>
      <c r="G73" s="82"/>
      <c r="H73" s="61">
        <v>1</v>
      </c>
      <c r="I73" s="68"/>
    </row>
    <row r="74" spans="1:9" ht="57" x14ac:dyDescent="0.25">
      <c r="A74" s="83" t="s">
        <v>143</v>
      </c>
      <c r="B74" s="4" t="s">
        <v>87</v>
      </c>
      <c r="C74" s="10" t="s">
        <v>117</v>
      </c>
      <c r="D74" s="83" t="s">
        <v>116</v>
      </c>
      <c r="E74" s="57" t="s">
        <v>222</v>
      </c>
      <c r="F74" s="61">
        <v>0.5</v>
      </c>
      <c r="G74" s="82">
        <v>0.5</v>
      </c>
      <c r="H74" s="61"/>
      <c r="I74" s="68"/>
    </row>
    <row r="75" spans="1:9" ht="30.75" customHeight="1" x14ac:dyDescent="0.25">
      <c r="A75" s="101" t="s">
        <v>49</v>
      </c>
      <c r="B75" s="101"/>
      <c r="C75" s="101"/>
      <c r="D75" s="59" t="s">
        <v>210</v>
      </c>
      <c r="E75" s="109" t="s">
        <v>250</v>
      </c>
      <c r="F75" s="109"/>
      <c r="G75" s="109"/>
      <c r="H75" s="109"/>
      <c r="I75" s="60"/>
    </row>
    <row r="76" spans="1:9" ht="45.75" customHeight="1" x14ac:dyDescent="0.25">
      <c r="A76" s="102" t="s">
        <v>17</v>
      </c>
      <c r="B76" s="103" t="s">
        <v>1</v>
      </c>
      <c r="C76" s="103"/>
      <c r="D76" s="111" t="s">
        <v>2</v>
      </c>
      <c r="E76" s="102" t="s">
        <v>3</v>
      </c>
      <c r="F76" s="110">
        <v>43585</v>
      </c>
      <c r="G76" s="110">
        <v>43708</v>
      </c>
      <c r="H76" s="110">
        <v>43830</v>
      </c>
      <c r="I76" s="103" t="s">
        <v>205</v>
      </c>
    </row>
    <row r="77" spans="1:9" ht="45.75" customHeight="1" x14ac:dyDescent="0.25">
      <c r="A77" s="102"/>
      <c r="B77" s="103"/>
      <c r="C77" s="103"/>
      <c r="D77" s="111"/>
      <c r="E77" s="102"/>
      <c r="F77" s="110"/>
      <c r="G77" s="110"/>
      <c r="H77" s="110"/>
      <c r="I77" s="103"/>
    </row>
    <row r="78" spans="1:9" ht="45" x14ac:dyDescent="0.25">
      <c r="A78" s="113" t="s">
        <v>316</v>
      </c>
      <c r="B78" s="4" t="s">
        <v>164</v>
      </c>
      <c r="C78" s="10" t="s">
        <v>303</v>
      </c>
      <c r="D78" s="90" t="s">
        <v>217</v>
      </c>
      <c r="E78" s="57" t="s">
        <v>264</v>
      </c>
      <c r="F78" s="57"/>
      <c r="G78" s="61">
        <v>1</v>
      </c>
      <c r="H78" s="61"/>
      <c r="I78" s="65" t="s">
        <v>209</v>
      </c>
    </row>
    <row r="79" spans="1:9" ht="30" x14ac:dyDescent="0.25">
      <c r="A79" s="104"/>
      <c r="B79" s="4" t="s">
        <v>165</v>
      </c>
      <c r="C79" s="92" t="s">
        <v>320</v>
      </c>
      <c r="D79" s="57" t="s">
        <v>324</v>
      </c>
      <c r="E79" s="57" t="s">
        <v>264</v>
      </c>
      <c r="F79" s="61">
        <v>1</v>
      </c>
      <c r="G79" s="61"/>
      <c r="H79" s="61"/>
      <c r="I79" s="65"/>
    </row>
    <row r="80" spans="1:9" ht="30" x14ac:dyDescent="0.25">
      <c r="A80" s="104"/>
      <c r="B80" s="4" t="s">
        <v>304</v>
      </c>
      <c r="C80" s="92" t="s">
        <v>321</v>
      </c>
      <c r="D80" s="57" t="s">
        <v>324</v>
      </c>
      <c r="E80" s="57" t="s">
        <v>264</v>
      </c>
      <c r="F80" s="61">
        <v>1</v>
      </c>
      <c r="G80" s="61"/>
      <c r="H80" s="61"/>
      <c r="I80" s="65"/>
    </row>
    <row r="81" spans="1:9" ht="30" x14ac:dyDescent="0.25">
      <c r="A81" s="104"/>
      <c r="B81" s="4" t="s">
        <v>305</v>
      </c>
      <c r="C81" s="92" t="s">
        <v>322</v>
      </c>
      <c r="D81" s="57" t="s">
        <v>324</v>
      </c>
      <c r="E81" s="57" t="s">
        <v>264</v>
      </c>
      <c r="F81" s="61"/>
      <c r="G81" s="61">
        <v>1</v>
      </c>
      <c r="H81" s="61"/>
      <c r="I81" s="65"/>
    </row>
    <row r="82" spans="1:9" ht="30" x14ac:dyDescent="0.25">
      <c r="A82" s="104"/>
      <c r="B82" s="4" t="s">
        <v>306</v>
      </c>
      <c r="C82" s="92" t="s">
        <v>323</v>
      </c>
      <c r="D82" s="57" t="s">
        <v>324</v>
      </c>
      <c r="E82" s="57" t="s">
        <v>264</v>
      </c>
      <c r="F82" s="57"/>
      <c r="G82" s="61">
        <v>1</v>
      </c>
      <c r="H82" s="61"/>
      <c r="I82" s="65"/>
    </row>
    <row r="83" spans="1:9" x14ac:dyDescent="0.25">
      <c r="A83" s="104"/>
      <c r="B83" s="4" t="s">
        <v>307</v>
      </c>
      <c r="C83" s="92" t="s">
        <v>317</v>
      </c>
      <c r="D83" s="90" t="s">
        <v>227</v>
      </c>
      <c r="E83" s="57" t="s">
        <v>264</v>
      </c>
      <c r="F83" s="57"/>
      <c r="G83" s="61">
        <v>1</v>
      </c>
      <c r="H83" s="61"/>
      <c r="I83" s="65"/>
    </row>
    <row r="84" spans="1:9" ht="75" x14ac:dyDescent="0.25">
      <c r="A84" s="105"/>
      <c r="B84" s="4" t="s">
        <v>308</v>
      </c>
      <c r="C84" s="11" t="s">
        <v>318</v>
      </c>
      <c r="D84" s="9" t="s">
        <v>319</v>
      </c>
      <c r="E84" s="57" t="s">
        <v>264</v>
      </c>
      <c r="F84" s="57"/>
      <c r="G84" s="61">
        <v>1</v>
      </c>
      <c r="H84" s="61"/>
      <c r="I84" s="65"/>
    </row>
    <row r="85" spans="1:9" ht="60" x14ac:dyDescent="0.25">
      <c r="A85" s="113" t="s">
        <v>325</v>
      </c>
      <c r="B85" s="4" t="s">
        <v>309</v>
      </c>
      <c r="C85" s="92" t="s">
        <v>245</v>
      </c>
      <c r="D85" s="90" t="s">
        <v>217</v>
      </c>
      <c r="E85" s="57" t="s">
        <v>248</v>
      </c>
      <c r="F85" s="61"/>
      <c r="G85" s="61"/>
      <c r="H85" s="61">
        <v>1</v>
      </c>
      <c r="I85" s="65"/>
    </row>
    <row r="86" spans="1:9" ht="45" x14ac:dyDescent="0.25">
      <c r="A86" s="104"/>
      <c r="B86" s="4" t="s">
        <v>310</v>
      </c>
      <c r="C86" s="92" t="s">
        <v>246</v>
      </c>
      <c r="D86" s="90" t="s">
        <v>217</v>
      </c>
      <c r="E86" s="57" t="s">
        <v>93</v>
      </c>
      <c r="F86" s="61"/>
      <c r="G86" s="61"/>
      <c r="H86" s="61">
        <v>1</v>
      </c>
      <c r="I86" s="65"/>
    </row>
    <row r="87" spans="1:9" ht="45" x14ac:dyDescent="0.25">
      <c r="A87" s="105"/>
      <c r="B87" s="4" t="s">
        <v>311</v>
      </c>
      <c r="C87" s="92" t="s">
        <v>247</v>
      </c>
      <c r="D87" s="90" t="s">
        <v>217</v>
      </c>
      <c r="E87" s="57" t="s">
        <v>216</v>
      </c>
      <c r="F87" s="61"/>
      <c r="G87" s="61"/>
      <c r="H87" s="61">
        <v>1</v>
      </c>
      <c r="I87" s="65"/>
    </row>
    <row r="88" spans="1:9" ht="53.25" customHeight="1" x14ac:dyDescent="0.25">
      <c r="A88" s="112" t="s">
        <v>271</v>
      </c>
      <c r="B88" s="4" t="s">
        <v>312</v>
      </c>
      <c r="C88" s="10" t="s">
        <v>275</v>
      </c>
      <c r="D88" s="83" t="s">
        <v>98</v>
      </c>
      <c r="E88" s="57" t="s">
        <v>122</v>
      </c>
      <c r="F88" s="61">
        <v>1</v>
      </c>
      <c r="G88" s="61"/>
      <c r="H88" s="57"/>
      <c r="I88" s="65" t="s">
        <v>206</v>
      </c>
    </row>
    <row r="89" spans="1:9" ht="42.75" x14ac:dyDescent="0.25">
      <c r="A89" s="112"/>
      <c r="B89" s="4" t="s">
        <v>313</v>
      </c>
      <c r="C89" s="10" t="s">
        <v>272</v>
      </c>
      <c r="D89" s="83" t="s">
        <v>99</v>
      </c>
      <c r="E89" s="57" t="s">
        <v>122</v>
      </c>
      <c r="F89" s="61">
        <v>1</v>
      </c>
      <c r="G89" s="61"/>
      <c r="H89" s="57"/>
      <c r="I89" s="65" t="s">
        <v>206</v>
      </c>
    </row>
    <row r="90" spans="1:9" ht="30" x14ac:dyDescent="0.25">
      <c r="A90" s="112"/>
      <c r="B90" s="4" t="s">
        <v>314</v>
      </c>
      <c r="C90" s="10" t="s">
        <v>273</v>
      </c>
      <c r="D90" s="83" t="s">
        <v>29</v>
      </c>
      <c r="E90" s="57" t="s">
        <v>122</v>
      </c>
      <c r="F90" s="61">
        <v>0.33</v>
      </c>
      <c r="G90" s="61">
        <v>0.33</v>
      </c>
      <c r="H90" s="61">
        <v>0.33</v>
      </c>
      <c r="I90" s="65" t="s">
        <v>206</v>
      </c>
    </row>
    <row r="91" spans="1:9" ht="30" x14ac:dyDescent="0.25">
      <c r="A91" s="112"/>
      <c r="B91" s="4" t="s">
        <v>315</v>
      </c>
      <c r="C91" s="10" t="s">
        <v>274</v>
      </c>
      <c r="D91" s="83" t="s">
        <v>100</v>
      </c>
      <c r="E91" s="57" t="s">
        <v>122</v>
      </c>
      <c r="F91" s="61">
        <v>0.33</v>
      </c>
      <c r="G91" s="61">
        <v>0.33</v>
      </c>
      <c r="H91" s="61">
        <v>0.33</v>
      </c>
      <c r="I91" s="65" t="s">
        <v>206</v>
      </c>
    </row>
  </sheetData>
  <mergeCells count="79">
    <mergeCell ref="A28:A29"/>
    <mergeCell ref="A30:A36"/>
    <mergeCell ref="A39:A40"/>
    <mergeCell ref="I76:I77"/>
    <mergeCell ref="F76:F77"/>
    <mergeCell ref="G76:G77"/>
    <mergeCell ref="H76:H77"/>
    <mergeCell ref="A76:A77"/>
    <mergeCell ref="B76:C77"/>
    <mergeCell ref="D76:D77"/>
    <mergeCell ref="E76:E77"/>
    <mergeCell ref="I26:I27"/>
    <mergeCell ref="I65:I66"/>
    <mergeCell ref="I20:I21"/>
    <mergeCell ref="I42:I43"/>
    <mergeCell ref="G42:G43"/>
    <mergeCell ref="H42:H43"/>
    <mergeCell ref="H65:H66"/>
    <mergeCell ref="H26:H27"/>
    <mergeCell ref="G65:G66"/>
    <mergeCell ref="G20:G21"/>
    <mergeCell ref="E41:H41"/>
    <mergeCell ref="E42:E43"/>
    <mergeCell ref="F42:F43"/>
    <mergeCell ref="F26:F27"/>
    <mergeCell ref="G26:G27"/>
    <mergeCell ref="E26:E27"/>
    <mergeCell ref="E18:H18"/>
    <mergeCell ref="H20:H21"/>
    <mergeCell ref="A20:A21"/>
    <mergeCell ref="B20:C21"/>
    <mergeCell ref="D20:D21"/>
    <mergeCell ref="A18:C18"/>
    <mergeCell ref="D26:D27"/>
    <mergeCell ref="A26:A27"/>
    <mergeCell ref="B26:C27"/>
    <mergeCell ref="E20:E21"/>
    <mergeCell ref="A88:A91"/>
    <mergeCell ref="E24:H24"/>
    <mergeCell ref="A75:C75"/>
    <mergeCell ref="E75:H75"/>
    <mergeCell ref="E64:H64"/>
    <mergeCell ref="F65:F66"/>
    <mergeCell ref="D65:D66"/>
    <mergeCell ref="E65:E66"/>
    <mergeCell ref="D42:D43"/>
    <mergeCell ref="A78:A84"/>
    <mergeCell ref="A85:A87"/>
    <mergeCell ref="F20:F21"/>
    <mergeCell ref="A2:I2"/>
    <mergeCell ref="A4:I4"/>
    <mergeCell ref="A5:I5"/>
    <mergeCell ref="I9:I10"/>
    <mergeCell ref="A3:I3"/>
    <mergeCell ref="A9:A10"/>
    <mergeCell ref="B9:C10"/>
    <mergeCell ref="A7:C7"/>
    <mergeCell ref="E7:H7"/>
    <mergeCell ref="F9:F10"/>
    <mergeCell ref="G9:G10"/>
    <mergeCell ref="D9:D10"/>
    <mergeCell ref="E9:E10"/>
    <mergeCell ref="H9:H10"/>
    <mergeCell ref="A12:A13"/>
    <mergeCell ref="A67:A68"/>
    <mergeCell ref="A70:A72"/>
    <mergeCell ref="A45:A46"/>
    <mergeCell ref="A47:A49"/>
    <mergeCell ref="A41:C41"/>
    <mergeCell ref="A54:A63"/>
    <mergeCell ref="A24:C24"/>
    <mergeCell ref="A64:C64"/>
    <mergeCell ref="A65:A66"/>
    <mergeCell ref="B65:C66"/>
    <mergeCell ref="B42:C43"/>
    <mergeCell ref="A51:A53"/>
    <mergeCell ref="A42:A43"/>
    <mergeCell ref="A37:A38"/>
    <mergeCell ref="A14:A15"/>
  </mergeCells>
  <pageMargins left="0.7" right="0.7" top="0.75" bottom="0.75" header="0.3" footer="0.3"/>
  <pageSetup paperSize="9" scale="46" orientation="portrait" r:id="rId1"/>
  <rowBreaks count="3" manualBreakCount="3">
    <brk id="17" max="8" man="1"/>
    <brk id="40" max="8" man="1"/>
    <brk id="7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42"/>
  <sheetViews>
    <sheetView view="pageBreakPreview" zoomScale="80" zoomScaleNormal="100" zoomScaleSheetLayoutView="80" workbookViewId="0">
      <selection activeCell="A2" sqref="A2:E2"/>
    </sheetView>
  </sheetViews>
  <sheetFormatPr baseColWidth="10" defaultRowHeight="15" x14ac:dyDescent="0.25"/>
  <cols>
    <col min="1" max="1" width="25.85546875" style="6" customWidth="1"/>
    <col min="2" max="2" width="25.5703125" style="3" customWidth="1"/>
    <col min="3" max="3" width="34" style="11" customWidth="1"/>
    <col min="4" max="4" width="86.7109375" style="9" customWidth="1"/>
    <col min="5" max="5" width="22.140625" style="3" hidden="1" customWidth="1"/>
    <col min="6" max="16384" width="11.42578125" style="3"/>
  </cols>
  <sheetData>
    <row r="2" spans="1:6" ht="49.5" customHeight="1" x14ac:dyDescent="0.25">
      <c r="A2" s="106" t="s">
        <v>178</v>
      </c>
      <c r="B2" s="106"/>
      <c r="C2" s="106"/>
      <c r="D2" s="106"/>
      <c r="E2" s="106"/>
    </row>
    <row r="4" spans="1:6" ht="18.75" x14ac:dyDescent="0.3">
      <c r="A4" s="107" t="s">
        <v>144</v>
      </c>
      <c r="B4" s="107"/>
      <c r="C4" s="107"/>
      <c r="D4" s="107"/>
      <c r="E4" s="107"/>
    </row>
    <row r="5" spans="1:6" x14ac:dyDescent="0.25">
      <c r="A5" s="121"/>
      <c r="B5" s="121"/>
      <c r="C5" s="121"/>
      <c r="D5" s="121"/>
      <c r="E5" s="121"/>
    </row>
    <row r="6" spans="1:6" x14ac:dyDescent="0.25">
      <c r="A6" s="108" t="s">
        <v>145</v>
      </c>
      <c r="B6" s="108"/>
      <c r="C6" s="108"/>
      <c r="D6" s="108"/>
      <c r="E6" s="108"/>
    </row>
    <row r="7" spans="1:6" ht="15.75" thickBot="1" x14ac:dyDescent="0.3"/>
    <row r="8" spans="1:6" ht="15.75" x14ac:dyDescent="0.25">
      <c r="A8" s="122" t="s">
        <v>146</v>
      </c>
      <c r="B8" s="123"/>
      <c r="C8" s="123"/>
      <c r="D8" s="123"/>
      <c r="E8" s="31"/>
      <c r="F8" s="28"/>
    </row>
    <row r="9" spans="1:6" ht="15.75" customHeight="1" x14ac:dyDescent="0.25">
      <c r="A9" s="124"/>
      <c r="B9" s="125"/>
      <c r="C9" s="125"/>
      <c r="D9" s="125"/>
      <c r="E9" s="33"/>
      <c r="F9" s="28"/>
    </row>
    <row r="10" spans="1:6" ht="15.75" x14ac:dyDescent="0.25">
      <c r="A10" s="126"/>
      <c r="B10" s="127"/>
      <c r="C10" s="127"/>
      <c r="D10" s="127"/>
      <c r="E10" s="34"/>
      <c r="F10" s="28"/>
    </row>
    <row r="11" spans="1:6" ht="57.75" customHeight="1" x14ac:dyDescent="0.25">
      <c r="A11" s="118" t="s">
        <v>174</v>
      </c>
      <c r="B11" s="119"/>
      <c r="C11" s="119"/>
      <c r="D11" s="119"/>
      <c r="E11" s="36"/>
      <c r="F11" s="28"/>
    </row>
    <row r="12" spans="1:6" ht="28.5" customHeight="1" x14ac:dyDescent="0.25">
      <c r="A12" s="39" t="s">
        <v>149</v>
      </c>
      <c r="B12" s="128"/>
      <c r="C12" s="128"/>
      <c r="D12" s="128"/>
      <c r="E12" s="36"/>
      <c r="F12" s="28"/>
    </row>
    <row r="13" spans="1:6" ht="28.5" customHeight="1" x14ac:dyDescent="0.25">
      <c r="A13" s="38" t="s">
        <v>148</v>
      </c>
      <c r="B13" s="117"/>
      <c r="C13" s="117"/>
      <c r="D13" s="117"/>
      <c r="E13" s="36"/>
      <c r="F13" s="28"/>
    </row>
    <row r="14" spans="1:6" ht="28.5" customHeight="1" x14ac:dyDescent="0.25">
      <c r="A14" s="38" t="s">
        <v>150</v>
      </c>
      <c r="B14" s="117"/>
      <c r="C14" s="117"/>
      <c r="D14" s="117"/>
      <c r="E14" s="36"/>
      <c r="F14" s="28"/>
    </row>
    <row r="15" spans="1:6" ht="15.75" x14ac:dyDescent="0.25">
      <c r="A15" s="38"/>
      <c r="B15" s="35"/>
      <c r="C15" s="35"/>
      <c r="D15" s="35"/>
      <c r="E15" s="36"/>
      <c r="F15" s="28"/>
    </row>
    <row r="16" spans="1:6" ht="52.5" customHeight="1" x14ac:dyDescent="0.25">
      <c r="A16" s="118" t="s">
        <v>175</v>
      </c>
      <c r="B16" s="119"/>
      <c r="C16" s="119"/>
      <c r="D16" s="119"/>
      <c r="E16" s="36"/>
      <c r="F16" s="28"/>
    </row>
    <row r="17" spans="1:6" ht="13.5" customHeight="1" x14ac:dyDescent="0.25">
      <c r="A17" s="120" t="s">
        <v>176</v>
      </c>
      <c r="B17" s="120"/>
      <c r="C17" s="120"/>
      <c r="D17" s="48" t="s">
        <v>177</v>
      </c>
      <c r="E17" s="36"/>
      <c r="F17" s="28"/>
    </row>
    <row r="18" spans="1:6" ht="60" customHeight="1" x14ac:dyDescent="0.25">
      <c r="A18" s="43" t="s">
        <v>151</v>
      </c>
      <c r="B18" s="43" t="s">
        <v>147</v>
      </c>
      <c r="C18" s="43" t="s">
        <v>17</v>
      </c>
      <c r="D18" s="43" t="s">
        <v>179</v>
      </c>
      <c r="E18" s="36"/>
      <c r="F18" s="28"/>
    </row>
    <row r="19" spans="1:6" ht="45.75" customHeight="1" x14ac:dyDescent="0.25">
      <c r="A19" s="41"/>
      <c r="B19" s="42"/>
      <c r="C19" s="42"/>
      <c r="D19" s="42"/>
      <c r="E19" s="37"/>
      <c r="F19" s="28"/>
    </row>
    <row r="20" spans="1:6" ht="45.75" customHeight="1" x14ac:dyDescent="0.25">
      <c r="A20" s="41"/>
      <c r="B20" s="42"/>
      <c r="C20" s="42"/>
      <c r="D20" s="40"/>
    </row>
    <row r="21" spans="1:6" ht="45.75" customHeight="1" x14ac:dyDescent="0.25">
      <c r="A21" s="41"/>
      <c r="B21" s="42"/>
      <c r="C21" s="42"/>
      <c r="D21" s="40"/>
    </row>
    <row r="22" spans="1:6" ht="45.75" customHeight="1" x14ac:dyDescent="0.25">
      <c r="A22" s="41"/>
      <c r="B22" s="42"/>
      <c r="C22" s="42"/>
      <c r="D22" s="40"/>
    </row>
    <row r="23" spans="1:6" ht="45.75" customHeight="1" x14ac:dyDescent="0.25">
      <c r="A23" s="41"/>
      <c r="B23" s="42"/>
      <c r="C23" s="42"/>
      <c r="D23" s="40"/>
    </row>
    <row r="24" spans="1:6" ht="45.75" customHeight="1" x14ac:dyDescent="0.25">
      <c r="A24" s="41"/>
      <c r="B24" s="42"/>
      <c r="C24" s="42"/>
      <c r="D24" s="40"/>
    </row>
    <row r="25" spans="1:6" ht="45.75" customHeight="1" x14ac:dyDescent="0.25">
      <c r="A25" s="41"/>
      <c r="B25" s="42"/>
      <c r="C25" s="42"/>
      <c r="D25" s="40"/>
    </row>
    <row r="26" spans="1:6" ht="45.75" customHeight="1" x14ac:dyDescent="0.25">
      <c r="A26" s="41"/>
      <c r="B26" s="42"/>
      <c r="C26" s="42"/>
      <c r="D26" s="40"/>
    </row>
    <row r="27" spans="1:6" ht="45.75" customHeight="1" x14ac:dyDescent="0.25">
      <c r="A27" s="41"/>
      <c r="B27" s="42"/>
      <c r="C27" s="42"/>
      <c r="D27" s="40"/>
    </row>
    <row r="28" spans="1:6" ht="45.75" customHeight="1" x14ac:dyDescent="0.25">
      <c r="A28" s="41"/>
      <c r="B28" s="42"/>
      <c r="C28" s="42"/>
      <c r="D28" s="40"/>
    </row>
    <row r="29" spans="1:6" ht="45.75" customHeight="1" x14ac:dyDescent="0.25">
      <c r="A29" s="41"/>
      <c r="B29" s="42"/>
      <c r="C29" s="42"/>
      <c r="D29" s="40"/>
    </row>
    <row r="30" spans="1:6" ht="45.75" customHeight="1" x14ac:dyDescent="0.25">
      <c r="A30" s="41"/>
      <c r="B30" s="42"/>
      <c r="C30" s="42"/>
      <c r="D30" s="40"/>
    </row>
    <row r="31" spans="1:6" ht="45.75" customHeight="1" x14ac:dyDescent="0.25">
      <c r="A31" s="41"/>
      <c r="B31" s="42"/>
      <c r="C31" s="42"/>
      <c r="D31" s="40"/>
    </row>
    <row r="32" spans="1:6" ht="45.75" customHeight="1" x14ac:dyDescent="0.25">
      <c r="A32" s="41"/>
      <c r="B32" s="42"/>
      <c r="C32" s="42"/>
      <c r="D32" s="40"/>
    </row>
    <row r="33" spans="1:4" ht="45.75" customHeight="1" x14ac:dyDescent="0.25">
      <c r="A33" s="41"/>
      <c r="B33" s="42"/>
      <c r="C33" s="42"/>
      <c r="D33" s="40"/>
    </row>
    <row r="34" spans="1:4" ht="45.75" customHeight="1" x14ac:dyDescent="0.25">
      <c r="A34" s="41"/>
      <c r="B34" s="42"/>
      <c r="C34" s="42"/>
      <c r="D34" s="40"/>
    </row>
    <row r="35" spans="1:4" ht="45.75" customHeight="1" x14ac:dyDescent="0.25">
      <c r="A35" s="41"/>
      <c r="B35" s="42"/>
      <c r="C35" s="42"/>
      <c r="D35" s="40"/>
    </row>
    <row r="36" spans="1:4" ht="45.75" customHeight="1" x14ac:dyDescent="0.25">
      <c r="A36" s="41"/>
      <c r="B36" s="42"/>
      <c r="C36" s="42"/>
      <c r="D36" s="40"/>
    </row>
    <row r="37" spans="1:4" ht="45.75" customHeight="1" x14ac:dyDescent="0.25">
      <c r="A37" s="41"/>
      <c r="B37" s="42"/>
      <c r="C37" s="42"/>
      <c r="D37" s="40"/>
    </row>
    <row r="38" spans="1:4" ht="45.75" customHeight="1" x14ac:dyDescent="0.25">
      <c r="A38" s="41"/>
      <c r="B38" s="42"/>
      <c r="C38" s="42"/>
      <c r="D38" s="40"/>
    </row>
    <row r="39" spans="1:4" ht="45.75" customHeight="1" x14ac:dyDescent="0.25">
      <c r="A39" s="41"/>
      <c r="B39" s="42"/>
      <c r="C39" s="42"/>
      <c r="D39" s="40"/>
    </row>
    <row r="40" spans="1:4" ht="45.75" customHeight="1" x14ac:dyDescent="0.25">
      <c r="A40" s="41"/>
      <c r="B40" s="42"/>
      <c r="C40" s="42"/>
      <c r="D40" s="40"/>
    </row>
    <row r="41" spans="1:4" ht="45.75" customHeight="1" x14ac:dyDescent="0.25">
      <c r="A41" s="41"/>
      <c r="B41" s="42"/>
      <c r="C41" s="42"/>
      <c r="D41" s="40"/>
    </row>
    <row r="42" spans="1:4" ht="45.75" customHeight="1" x14ac:dyDescent="0.25">
      <c r="A42" s="41"/>
      <c r="B42" s="42"/>
      <c r="C42" s="42"/>
      <c r="D42" s="40"/>
    </row>
  </sheetData>
  <mergeCells count="11">
    <mergeCell ref="B14:D14"/>
    <mergeCell ref="A11:D11"/>
    <mergeCell ref="A16:D16"/>
    <mergeCell ref="A17:C17"/>
    <mergeCell ref="A2:E2"/>
    <mergeCell ref="A4:E4"/>
    <mergeCell ref="A5:E5"/>
    <mergeCell ref="A6:E6"/>
    <mergeCell ref="A8:D10"/>
    <mergeCell ref="B12:D12"/>
    <mergeCell ref="B13:D13"/>
  </mergeCells>
  <dataValidations count="1">
    <dataValidation type="list" allowBlank="1" showInputMessage="1" showErrorMessage="1" sqref="A19:A42">
      <formula1>"Inclusión de acciones,Responsables,Periodo de entrega,Texto y formas,Otro"</formula1>
    </dataValidation>
  </dataValidations>
  <pageMargins left="0.7" right="0.7" top="0.75" bottom="0.75" header="0.3" footer="0.3"/>
  <pageSetup paperSize="9" scale="50" orientation="portrait" r:id="rId1"/>
  <colBreaks count="2" manualBreakCount="2">
    <brk id="4" max="39" man="1"/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Listas!$B$47:$B$52</xm:f>
          </x14:formula1>
          <xm:sqref>B19:B42</xm:sqref>
        </x14:dataValidation>
        <x14:dataValidation type="list" allowBlank="1" showInputMessage="1" showErrorMessage="1">
          <x14:formula1>
            <xm:f>Listas!$D$13:$D$40</xm:f>
          </x14:formula1>
          <xm:sqref>C19:C42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D52"/>
  <sheetViews>
    <sheetView view="pageBreakPreview" topLeftCell="A10" zoomScale="60" zoomScaleNormal="100" workbookViewId="0">
      <selection activeCell="B42" sqref="B42"/>
    </sheetView>
  </sheetViews>
  <sheetFormatPr baseColWidth="10" defaultRowHeight="15" x14ac:dyDescent="0.25"/>
  <cols>
    <col min="1" max="1" width="11.42578125" style="3"/>
    <col min="2" max="2" width="114.7109375" style="6" bestFit="1" customWidth="1"/>
    <col min="3" max="3" width="22.140625" style="3" hidden="1" customWidth="1"/>
    <col min="4" max="4" width="87.42578125" style="3" customWidth="1"/>
    <col min="5" max="16384" width="11.42578125" style="3"/>
  </cols>
  <sheetData>
    <row r="2" spans="1:4" ht="21" x14ac:dyDescent="0.25">
      <c r="B2" s="20" t="s">
        <v>97</v>
      </c>
      <c r="C2" s="20"/>
    </row>
    <row r="4" spans="1:4" ht="18.75" x14ac:dyDescent="0.3">
      <c r="B4" s="29" t="s">
        <v>144</v>
      </c>
      <c r="C4" s="29"/>
    </row>
    <row r="5" spans="1:4" x14ac:dyDescent="0.25">
      <c r="B5" s="21" t="s">
        <v>51</v>
      </c>
      <c r="C5" s="21"/>
    </row>
    <row r="6" spans="1:4" x14ac:dyDescent="0.25">
      <c r="B6" s="30" t="s">
        <v>145</v>
      </c>
      <c r="C6" s="30"/>
    </row>
    <row r="7" spans="1:4" ht="15.75" thickBot="1" x14ac:dyDescent="0.3"/>
    <row r="8" spans="1:4" ht="15.75" x14ac:dyDescent="0.25">
      <c r="B8" s="15" t="s">
        <v>32</v>
      </c>
      <c r="C8" s="16"/>
      <c r="D8" s="28"/>
    </row>
    <row r="9" spans="1:4" ht="15.75" x14ac:dyDescent="0.25">
      <c r="B9" s="32" t="s">
        <v>17</v>
      </c>
      <c r="C9" s="23" t="s">
        <v>4</v>
      </c>
      <c r="D9" s="28"/>
    </row>
    <row r="10" spans="1:4" ht="15.75" thickBot="1" x14ac:dyDescent="0.3">
      <c r="B10" s="32" t="s">
        <v>28</v>
      </c>
      <c r="C10" s="5"/>
      <c r="D10" s="28"/>
    </row>
    <row r="11" spans="1:4" ht="15.75" x14ac:dyDescent="0.25">
      <c r="B11" s="15" t="s">
        <v>0</v>
      </c>
      <c r="C11" s="16"/>
      <c r="D11" s="28"/>
    </row>
    <row r="12" spans="1:4" ht="15.75" x14ac:dyDescent="0.25">
      <c r="B12" s="32" t="s">
        <v>17</v>
      </c>
      <c r="C12" s="23" t="s">
        <v>4</v>
      </c>
      <c r="D12" s="28"/>
    </row>
    <row r="13" spans="1:4" x14ac:dyDescent="0.25">
      <c r="A13" s="3" t="s">
        <v>152</v>
      </c>
      <c r="B13" s="44" t="s">
        <v>125</v>
      </c>
      <c r="C13" s="5"/>
      <c r="D13" s="28" t="str">
        <f>A13&amp;" "&amp;B13</f>
        <v>1.1 Política de Administración de Riesgos</v>
      </c>
    </row>
    <row r="14" spans="1:4" x14ac:dyDescent="0.25">
      <c r="A14" s="3" t="s">
        <v>153</v>
      </c>
      <c r="B14" s="44" t="s">
        <v>126</v>
      </c>
      <c r="C14" s="5"/>
      <c r="D14" s="28" t="str">
        <f t="shared" ref="D14:D40" si="0">A14&amp;" "&amp;B14</f>
        <v>1.2 Construcción del Mapa de Riesgos de Corrupción</v>
      </c>
    </row>
    <row r="15" spans="1:4" x14ac:dyDescent="0.25">
      <c r="A15" s="3" t="s">
        <v>154</v>
      </c>
      <c r="B15" s="45" t="s">
        <v>127</v>
      </c>
      <c r="C15" s="5"/>
      <c r="D15" s="28" t="str">
        <f t="shared" si="0"/>
        <v>1.3 Consulta y divulgación</v>
      </c>
    </row>
    <row r="16" spans="1:4" x14ac:dyDescent="0.25">
      <c r="A16" s="3" t="s">
        <v>155</v>
      </c>
      <c r="B16" s="45" t="s">
        <v>128</v>
      </c>
      <c r="C16" s="5"/>
      <c r="D16" s="28" t="str">
        <f t="shared" si="0"/>
        <v>1.4 Monitoreo y revisión</v>
      </c>
    </row>
    <row r="17" spans="1:4" ht="45" x14ac:dyDescent="0.25">
      <c r="A17" s="3" t="s">
        <v>156</v>
      </c>
      <c r="B17" s="22" t="s">
        <v>129</v>
      </c>
      <c r="C17" s="5" t="s">
        <v>30</v>
      </c>
      <c r="D17" s="28" t="str">
        <f t="shared" si="0"/>
        <v>1.5 Seguimiento</v>
      </c>
    </row>
    <row r="18" spans="1:4" x14ac:dyDescent="0.25">
      <c r="A18" s="3" t="s">
        <v>5</v>
      </c>
      <c r="B18" s="7" t="s">
        <v>25</v>
      </c>
      <c r="C18" s="24">
        <v>42460</v>
      </c>
      <c r="D18" s="28" t="str">
        <f t="shared" si="0"/>
        <v>2.1 Identificación</v>
      </c>
    </row>
    <row r="19" spans="1:4" x14ac:dyDescent="0.25">
      <c r="A19" s="3" t="s">
        <v>6</v>
      </c>
      <c r="B19" s="7" t="s">
        <v>36</v>
      </c>
      <c r="C19" s="5"/>
      <c r="D19" s="28" t="str">
        <f t="shared" si="0"/>
        <v>2.2 Aprobación</v>
      </c>
    </row>
    <row r="20" spans="1:4" x14ac:dyDescent="0.25">
      <c r="A20" s="3" t="s">
        <v>7</v>
      </c>
      <c r="B20" s="7" t="s">
        <v>26</v>
      </c>
      <c r="C20" s="5"/>
      <c r="D20" s="28" t="str">
        <f t="shared" si="0"/>
        <v>2.3 Priorización</v>
      </c>
    </row>
    <row r="21" spans="1:4" x14ac:dyDescent="0.25">
      <c r="A21" s="3" t="s">
        <v>21</v>
      </c>
      <c r="B21" s="7" t="s">
        <v>27</v>
      </c>
      <c r="C21" s="5"/>
      <c r="D21" s="28" t="str">
        <f t="shared" si="0"/>
        <v>2.4 Racionalización</v>
      </c>
    </row>
    <row r="22" spans="1:4" x14ac:dyDescent="0.25">
      <c r="A22" s="3" t="s">
        <v>22</v>
      </c>
      <c r="B22" s="7" t="s">
        <v>31</v>
      </c>
      <c r="C22" s="25"/>
      <c r="D22" s="28" t="str">
        <f t="shared" si="0"/>
        <v>2.5 Registro</v>
      </c>
    </row>
    <row r="23" spans="1:4" ht="45" x14ac:dyDescent="0.25">
      <c r="A23" s="3" t="s">
        <v>23</v>
      </c>
      <c r="B23" s="7" t="s">
        <v>34</v>
      </c>
      <c r="C23" s="26" t="s">
        <v>35</v>
      </c>
      <c r="D23" s="28" t="str">
        <f t="shared" si="0"/>
        <v>2.6 Formalización</v>
      </c>
    </row>
    <row r="24" spans="1:4" x14ac:dyDescent="0.25">
      <c r="A24" s="3" t="s">
        <v>8</v>
      </c>
      <c r="B24" s="46" t="s">
        <v>166</v>
      </c>
      <c r="C24" s="5"/>
      <c r="D24" s="28" t="str">
        <f t="shared" si="0"/>
        <v>3.1 Información de calidad y en lenguaje comprensible</v>
      </c>
    </row>
    <row r="25" spans="1:4" x14ac:dyDescent="0.25">
      <c r="A25" s="3" t="s">
        <v>9</v>
      </c>
      <c r="B25" s="46" t="s">
        <v>167</v>
      </c>
      <c r="C25" s="27" t="s">
        <v>52</v>
      </c>
      <c r="D25" s="28" t="str">
        <f t="shared" si="0"/>
        <v>3.2 Diálogo de doble vía con la ciudadanía y sus organizaciones</v>
      </c>
    </row>
    <row r="26" spans="1:4" x14ac:dyDescent="0.25">
      <c r="A26" s="3" t="s">
        <v>157</v>
      </c>
      <c r="B26" s="18" t="s">
        <v>132</v>
      </c>
      <c r="C26" s="27"/>
      <c r="D26" s="28" t="str">
        <f t="shared" si="0"/>
        <v>3.3 Incentivos para motivar la cultura de la  rendición y petición de cuentas</v>
      </c>
    </row>
    <row r="27" spans="1:4" x14ac:dyDescent="0.25">
      <c r="A27" s="3" t="s">
        <v>158</v>
      </c>
      <c r="B27" s="46" t="s">
        <v>133</v>
      </c>
      <c r="C27" s="27"/>
      <c r="D27" s="28" t="str">
        <f t="shared" si="0"/>
        <v>3.4 Evaluación y retroalimentación a la gestión institucional</v>
      </c>
    </row>
    <row r="28" spans="1:4" x14ac:dyDescent="0.25">
      <c r="A28" s="3" t="s">
        <v>10</v>
      </c>
      <c r="B28" s="46" t="s">
        <v>168</v>
      </c>
      <c r="C28" s="27" t="s">
        <v>41</v>
      </c>
      <c r="D28" s="28" t="str">
        <f t="shared" si="0"/>
        <v>4.1 Estructura administrativa y Direccionamiento estratégico</v>
      </c>
    </row>
    <row r="29" spans="1:4" x14ac:dyDescent="0.25">
      <c r="A29" s="3" t="s">
        <v>11</v>
      </c>
      <c r="B29" s="46" t="s">
        <v>135</v>
      </c>
      <c r="C29" s="27"/>
      <c r="D29" s="28" t="str">
        <f t="shared" si="0"/>
        <v>4.2 Fortalecimiento de los canales de atención</v>
      </c>
    </row>
    <row r="30" spans="1:4" x14ac:dyDescent="0.25">
      <c r="A30" s="3" t="s">
        <v>12</v>
      </c>
      <c r="B30" s="47" t="s">
        <v>136</v>
      </c>
      <c r="C30" s="27" t="s">
        <v>42</v>
      </c>
      <c r="D30" s="28" t="str">
        <f t="shared" si="0"/>
        <v>4.3 Talento Humano</v>
      </c>
    </row>
    <row r="31" spans="1:4" x14ac:dyDescent="0.25">
      <c r="A31" s="3" t="s">
        <v>159</v>
      </c>
      <c r="B31" s="17" t="s">
        <v>137</v>
      </c>
      <c r="C31" s="27"/>
      <c r="D31" s="28" t="str">
        <f t="shared" si="0"/>
        <v>4.4 Normativo y procedimental</v>
      </c>
    </row>
    <row r="32" spans="1:4" x14ac:dyDescent="0.25">
      <c r="A32" s="3" t="s">
        <v>160</v>
      </c>
      <c r="B32" s="47" t="s">
        <v>138</v>
      </c>
      <c r="C32" s="27"/>
      <c r="D32" s="28" t="str">
        <f t="shared" si="0"/>
        <v>4.5 Relacionamiento con el ciudadano</v>
      </c>
    </row>
    <row r="33" spans="1:4" ht="30" x14ac:dyDescent="0.25">
      <c r="A33" s="3" t="s">
        <v>161</v>
      </c>
      <c r="B33" s="46" t="s">
        <v>43</v>
      </c>
      <c r="C33" s="27"/>
      <c r="D33" s="28" t="str">
        <f t="shared" si="0"/>
        <v>4.6 LINEAMIENTOS GENERALES PARA LA ATENCIÓN DE PETICIONES, QUEJAS, RECLAMOS, SUGERENCIAS Y DENUNCIAS</v>
      </c>
    </row>
    <row r="34" spans="1:4" x14ac:dyDescent="0.25">
      <c r="A34" s="3" t="s">
        <v>13</v>
      </c>
      <c r="B34" s="46" t="s">
        <v>169</v>
      </c>
      <c r="C34" s="27"/>
      <c r="D34" s="28" t="str">
        <f t="shared" si="0"/>
        <v>5.1 Lineamientos de Transparencia Activa</v>
      </c>
    </row>
    <row r="35" spans="1:4" x14ac:dyDescent="0.25">
      <c r="A35" s="3" t="s">
        <v>14</v>
      </c>
      <c r="B35" s="46" t="s">
        <v>170</v>
      </c>
      <c r="C35" s="27"/>
      <c r="D35" s="28" t="str">
        <f t="shared" si="0"/>
        <v>5.2 Lineamientos de Transparencia Pasiva</v>
      </c>
    </row>
    <row r="36" spans="1:4" x14ac:dyDescent="0.25">
      <c r="A36" s="3" t="s">
        <v>15</v>
      </c>
      <c r="B36" s="47" t="s">
        <v>171</v>
      </c>
      <c r="C36" s="27"/>
      <c r="D36" s="28" t="str">
        <f t="shared" si="0"/>
        <v>5.3 Elaboración los Instrumentos de Gestión de la Información</v>
      </c>
    </row>
    <row r="37" spans="1:4" x14ac:dyDescent="0.25">
      <c r="A37" s="3" t="s">
        <v>162</v>
      </c>
      <c r="B37" s="17" t="s">
        <v>172</v>
      </c>
      <c r="C37" s="27"/>
      <c r="D37" s="28" t="str">
        <f t="shared" si="0"/>
        <v>5.4 Criterio Diferencial de Accesibilidad</v>
      </c>
    </row>
    <row r="38" spans="1:4" x14ac:dyDescent="0.25">
      <c r="A38" s="3" t="s">
        <v>163</v>
      </c>
      <c r="B38" s="17" t="s">
        <v>173</v>
      </c>
      <c r="C38" s="27"/>
      <c r="D38" s="28" t="str">
        <f t="shared" si="0"/>
        <v>5.5 Monitoreo del Acceso a la Información Pública</v>
      </c>
    </row>
    <row r="39" spans="1:4" x14ac:dyDescent="0.25">
      <c r="A39" s="3" t="s">
        <v>164</v>
      </c>
      <c r="B39" s="46" t="s">
        <v>50</v>
      </c>
      <c r="C39" s="27"/>
      <c r="D39" s="28" t="str">
        <f t="shared" si="0"/>
        <v>6.1 Gestores Éticos</v>
      </c>
    </row>
    <row r="40" spans="1:4" x14ac:dyDescent="0.25">
      <c r="A40" s="3" t="s">
        <v>165</v>
      </c>
      <c r="B40" s="7" t="s">
        <v>121</v>
      </c>
      <c r="C40" s="27"/>
      <c r="D40" s="28" t="str">
        <f t="shared" si="0"/>
        <v>6.2 Gobierno Corporativo</v>
      </c>
    </row>
    <row r="46" spans="1:4" ht="15.75" thickBot="1" x14ac:dyDescent="0.3"/>
    <row r="47" spans="1:4" ht="16.5" thickBot="1" x14ac:dyDescent="0.3">
      <c r="B47" s="15" t="s">
        <v>0</v>
      </c>
    </row>
    <row r="48" spans="1:4" ht="15.75" x14ac:dyDescent="0.25">
      <c r="B48" s="15" t="s">
        <v>24</v>
      </c>
    </row>
    <row r="49" spans="2:2" ht="16.5" thickBot="1" x14ac:dyDescent="0.3">
      <c r="B49" s="19" t="s">
        <v>16</v>
      </c>
    </row>
    <row r="50" spans="2:2" ht="16.5" thickBot="1" x14ac:dyDescent="0.3">
      <c r="B50" s="15" t="s">
        <v>33</v>
      </c>
    </row>
    <row r="51" spans="2:2" ht="16.5" thickBot="1" x14ac:dyDescent="0.3">
      <c r="B51" s="14" t="s">
        <v>18</v>
      </c>
    </row>
    <row r="52" spans="2:2" ht="15.75" x14ac:dyDescent="0.25">
      <c r="B52" s="14" t="s">
        <v>49</v>
      </c>
    </row>
  </sheetData>
  <autoFilter ref="B8:B40"/>
  <pageMargins left="0.7" right="0.7" top="0.75" bottom="0.75" header="0.3" footer="0.3"/>
  <pageSetup paperSize="9" scale="57" orientation="portrait" r:id="rId1"/>
  <colBreaks count="2" manualBreakCount="2">
    <brk id="2" max="107" man="1"/>
    <brk id="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8"/>
  <sheetViews>
    <sheetView zoomScale="90" zoomScaleNormal="90" workbookViewId="0">
      <selection activeCell="C11" sqref="C11"/>
    </sheetView>
  </sheetViews>
  <sheetFormatPr baseColWidth="10" defaultRowHeight="29.25" customHeight="1" x14ac:dyDescent="0.25"/>
  <cols>
    <col min="1" max="1" width="7.85546875" style="58" bestFit="1" customWidth="1"/>
    <col min="2" max="2" width="12.140625" style="53" customWidth="1"/>
    <col min="3" max="3" width="91.42578125" style="12" customWidth="1"/>
    <col min="4" max="4" width="29" style="12" customWidth="1"/>
    <col min="5" max="5" width="8.140625" style="12" hidden="1" customWidth="1"/>
    <col min="6" max="16384" width="11.42578125" style="53"/>
  </cols>
  <sheetData>
    <row r="1" spans="1:5" s="3" customFormat="1" ht="15" x14ac:dyDescent="0.25">
      <c r="A1" s="6"/>
      <c r="C1" s="11"/>
      <c r="D1" s="9"/>
      <c r="E1" s="56"/>
    </row>
    <row r="2" spans="1:5" s="3" customFormat="1" ht="18.75" x14ac:dyDescent="0.25">
      <c r="A2" s="131" t="s">
        <v>97</v>
      </c>
      <c r="B2" s="131"/>
      <c r="C2" s="131"/>
      <c r="D2" s="131"/>
      <c r="E2" s="131"/>
    </row>
    <row r="3" spans="1:5" s="3" customFormat="1" ht="15" x14ac:dyDescent="0.25">
      <c r="A3" s="6"/>
      <c r="C3" s="11"/>
      <c r="D3" s="9"/>
      <c r="E3" s="56"/>
    </row>
    <row r="4" spans="1:5" s="3" customFormat="1" ht="15.75" x14ac:dyDescent="0.25">
      <c r="A4" s="132" t="s">
        <v>144</v>
      </c>
      <c r="B4" s="132"/>
      <c r="C4" s="132"/>
      <c r="D4" s="132"/>
      <c r="E4" s="132"/>
    </row>
    <row r="5" spans="1:5" s="3" customFormat="1" ht="22.5" customHeight="1" x14ac:dyDescent="0.25">
      <c r="A5" s="131" t="s">
        <v>236</v>
      </c>
      <c r="B5" s="131"/>
      <c r="C5" s="131"/>
      <c r="D5" s="131"/>
      <c r="E5" s="131"/>
    </row>
    <row r="6" spans="1:5" s="3" customFormat="1" ht="12" customHeight="1" x14ac:dyDescent="0.25">
      <c r="A6" s="108" t="s">
        <v>145</v>
      </c>
      <c r="B6" s="108"/>
      <c r="C6" s="108"/>
      <c r="D6" s="108"/>
      <c r="E6" s="108"/>
    </row>
    <row r="7" spans="1:5" s="3" customFormat="1" ht="10.5" customHeight="1" thickBot="1" x14ac:dyDescent="0.3">
      <c r="A7" s="6"/>
      <c r="C7" s="11"/>
      <c r="D7" s="9"/>
      <c r="E7" s="56"/>
    </row>
    <row r="8" spans="1:5" s="12" customFormat="1" ht="29.25" customHeight="1" x14ac:dyDescent="0.25">
      <c r="A8" s="129" t="s">
        <v>180</v>
      </c>
      <c r="B8" s="130"/>
      <c r="C8" s="130"/>
      <c r="D8" s="130"/>
      <c r="E8" s="130"/>
    </row>
    <row r="9" spans="1:5" ht="29.25" customHeight="1" x14ac:dyDescent="0.25">
      <c r="A9" s="76" t="s">
        <v>181</v>
      </c>
      <c r="B9" s="77" t="s">
        <v>204</v>
      </c>
      <c r="C9" s="77" t="s">
        <v>182</v>
      </c>
      <c r="D9" s="77" t="s">
        <v>203</v>
      </c>
      <c r="E9" s="77" t="s">
        <v>183</v>
      </c>
    </row>
    <row r="10" spans="1:5" ht="29.25" customHeight="1" x14ac:dyDescent="0.25">
      <c r="A10" s="69">
        <v>1</v>
      </c>
      <c r="B10" s="70">
        <v>43494</v>
      </c>
      <c r="C10" s="71" t="s">
        <v>326</v>
      </c>
      <c r="D10" s="55" t="s">
        <v>302</v>
      </c>
      <c r="E10" s="13"/>
    </row>
    <row r="11" spans="1:5" ht="29.25" customHeight="1" x14ac:dyDescent="0.25">
      <c r="A11" s="69"/>
      <c r="B11" s="70"/>
      <c r="C11" s="71"/>
      <c r="D11" s="55"/>
      <c r="E11" s="13"/>
    </row>
    <row r="12" spans="1:5" ht="15" x14ac:dyDescent="0.25">
      <c r="A12" s="69"/>
      <c r="B12" s="70"/>
      <c r="C12" s="71"/>
      <c r="D12" s="55"/>
      <c r="E12" s="13"/>
    </row>
    <row r="13" spans="1:5" ht="15" x14ac:dyDescent="0.25">
      <c r="A13" s="69"/>
      <c r="B13" s="70"/>
      <c r="C13" s="71"/>
      <c r="D13" s="55"/>
      <c r="E13" s="13"/>
    </row>
    <row r="14" spans="1:5" ht="29.25" customHeight="1" x14ac:dyDescent="0.25">
      <c r="A14" s="69"/>
      <c r="B14" s="70"/>
      <c r="C14" s="71"/>
      <c r="D14" s="55"/>
      <c r="E14" s="13"/>
    </row>
    <row r="15" spans="1:5" ht="29.25" customHeight="1" x14ac:dyDescent="0.25">
      <c r="A15" s="69"/>
      <c r="B15" s="70"/>
      <c r="C15" s="71"/>
      <c r="D15" s="55"/>
      <c r="E15" s="13"/>
    </row>
    <row r="16" spans="1:5" ht="15" x14ac:dyDescent="0.25">
      <c r="A16" s="69"/>
      <c r="B16" s="70"/>
      <c r="C16" s="71"/>
      <c r="D16" s="55"/>
      <c r="E16" s="13"/>
    </row>
    <row r="17" spans="1:5" ht="15" x14ac:dyDescent="0.25">
      <c r="A17" s="69"/>
      <c r="B17" s="70"/>
      <c r="C17" s="71"/>
      <c r="D17" s="55"/>
      <c r="E17" s="13"/>
    </row>
    <row r="18" spans="1:5" ht="29.25" customHeight="1" x14ac:dyDescent="0.25">
      <c r="A18" s="69"/>
      <c r="B18" s="70"/>
      <c r="C18" s="71"/>
      <c r="D18" s="55"/>
      <c r="E18" s="13"/>
    </row>
    <row r="19" spans="1:5" ht="15" x14ac:dyDescent="0.25">
      <c r="A19" s="69"/>
      <c r="B19" s="70"/>
      <c r="C19" s="71"/>
      <c r="D19" s="55"/>
      <c r="E19" s="13"/>
    </row>
    <row r="20" spans="1:5" ht="15" x14ac:dyDescent="0.25">
      <c r="A20" s="69"/>
      <c r="B20" s="70"/>
      <c r="C20" s="71"/>
      <c r="D20" s="55"/>
      <c r="E20" s="13"/>
    </row>
    <row r="21" spans="1:5" ht="29.25" customHeight="1" x14ac:dyDescent="0.25">
      <c r="A21" s="69"/>
      <c r="B21" s="70"/>
      <c r="C21" s="71"/>
      <c r="D21" s="13"/>
      <c r="E21" s="13"/>
    </row>
    <row r="22" spans="1:5" ht="29.25" customHeight="1" x14ac:dyDescent="0.25">
      <c r="A22" s="69"/>
      <c r="B22" s="72"/>
      <c r="C22" s="71"/>
      <c r="D22" s="13"/>
      <c r="E22" s="13"/>
    </row>
    <row r="23" spans="1:5" ht="29.25" customHeight="1" x14ac:dyDescent="0.25">
      <c r="A23" s="69"/>
      <c r="B23" s="72"/>
      <c r="C23" s="71"/>
      <c r="D23" s="13"/>
      <c r="E23" s="13"/>
    </row>
    <row r="24" spans="1:5" ht="29.25" customHeight="1" x14ac:dyDescent="0.25">
      <c r="A24" s="69"/>
      <c r="B24" s="72"/>
      <c r="C24" s="71"/>
      <c r="D24" s="13"/>
      <c r="E24" s="13"/>
    </row>
    <row r="25" spans="1:5" ht="29.25" customHeight="1" x14ac:dyDescent="0.25">
      <c r="A25" s="69"/>
      <c r="B25" s="72"/>
      <c r="C25" s="71"/>
      <c r="D25" s="13"/>
      <c r="E25" s="13"/>
    </row>
    <row r="26" spans="1:5" ht="29.25" customHeight="1" x14ac:dyDescent="0.25">
      <c r="A26" s="69"/>
      <c r="B26" s="72"/>
      <c r="C26" s="71"/>
      <c r="D26" s="13"/>
      <c r="E26" s="13"/>
    </row>
    <row r="27" spans="1:5" ht="29.25" customHeight="1" x14ac:dyDescent="0.25">
      <c r="A27" s="69"/>
      <c r="B27" s="72"/>
      <c r="C27" s="71"/>
      <c r="D27" s="13"/>
      <c r="E27" s="13"/>
    </row>
    <row r="28" spans="1:5" ht="29.25" customHeight="1" thickBot="1" x14ac:dyDescent="0.3">
      <c r="A28" s="73"/>
      <c r="B28" s="74"/>
      <c r="C28" s="75"/>
      <c r="D28" s="54"/>
      <c r="E28" s="54"/>
    </row>
  </sheetData>
  <mergeCells count="5">
    <mergeCell ref="A8:E8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G43"/>
  <sheetViews>
    <sheetView workbookViewId="0">
      <selection activeCell="G22" sqref="G22:G28"/>
    </sheetView>
  </sheetViews>
  <sheetFormatPr baseColWidth="10" defaultRowHeight="15" x14ac:dyDescent="0.25"/>
  <cols>
    <col min="1" max="1" width="48.42578125" customWidth="1"/>
    <col min="2" max="2" width="31" customWidth="1"/>
    <col min="3" max="3" width="31.7109375" customWidth="1"/>
    <col min="4" max="4" width="11.7109375" customWidth="1"/>
    <col min="5" max="6" width="12.5703125" customWidth="1"/>
    <col min="7" max="7" width="12.5703125" bestFit="1" customWidth="1"/>
  </cols>
  <sheetData>
    <row r="3" spans="1:5" x14ac:dyDescent="0.25">
      <c r="A3" s="49" t="s">
        <v>196</v>
      </c>
      <c r="B3" s="49" t="s">
        <v>197</v>
      </c>
    </row>
    <row r="4" spans="1:5" x14ac:dyDescent="0.25">
      <c r="A4" s="49" t="s">
        <v>193</v>
      </c>
      <c r="B4" t="s">
        <v>191</v>
      </c>
      <c r="C4" t="s">
        <v>198</v>
      </c>
      <c r="D4" t="s">
        <v>192</v>
      </c>
      <c r="E4" t="s">
        <v>195</v>
      </c>
    </row>
    <row r="5" spans="1:5" x14ac:dyDescent="0.25">
      <c r="A5" s="50" t="s">
        <v>185</v>
      </c>
      <c r="B5" s="51">
        <v>4</v>
      </c>
      <c r="C5" s="51">
        <v>1</v>
      </c>
      <c r="D5" s="51"/>
      <c r="E5" s="51">
        <v>5</v>
      </c>
    </row>
    <row r="6" spans="1:5" x14ac:dyDescent="0.25">
      <c r="A6" s="50" t="s">
        <v>186</v>
      </c>
      <c r="B6" s="51">
        <v>2</v>
      </c>
      <c r="C6" s="51"/>
      <c r="D6" s="51"/>
      <c r="E6" s="51">
        <v>2</v>
      </c>
    </row>
    <row r="7" spans="1:5" x14ac:dyDescent="0.25">
      <c r="A7" s="50" t="s">
        <v>187</v>
      </c>
      <c r="B7" s="51">
        <v>2</v>
      </c>
      <c r="C7" s="51">
        <v>1</v>
      </c>
      <c r="D7" s="51"/>
      <c r="E7" s="51">
        <v>3</v>
      </c>
    </row>
    <row r="8" spans="1:5" x14ac:dyDescent="0.25">
      <c r="A8" s="50" t="s">
        <v>188</v>
      </c>
      <c r="B8" s="51">
        <v>3</v>
      </c>
      <c r="C8" s="51">
        <v>2</v>
      </c>
      <c r="D8" s="51">
        <v>1</v>
      </c>
      <c r="E8" s="51">
        <v>6</v>
      </c>
    </row>
    <row r="9" spans="1:5" x14ac:dyDescent="0.25">
      <c r="A9" s="50" t="s">
        <v>189</v>
      </c>
      <c r="B9" s="51">
        <v>1</v>
      </c>
      <c r="C9" s="51"/>
      <c r="D9" s="51"/>
      <c r="E9" s="51">
        <v>1</v>
      </c>
    </row>
    <row r="10" spans="1:5" x14ac:dyDescent="0.25">
      <c r="A10" s="50" t="s">
        <v>28</v>
      </c>
      <c r="B10" s="51">
        <v>4</v>
      </c>
      <c r="C10" s="51"/>
      <c r="D10" s="51">
        <v>1</v>
      </c>
      <c r="E10" s="51">
        <v>5</v>
      </c>
    </row>
    <row r="11" spans="1:5" x14ac:dyDescent="0.25">
      <c r="A11" s="50" t="s">
        <v>195</v>
      </c>
      <c r="B11" s="51">
        <v>16</v>
      </c>
      <c r="C11" s="51">
        <v>4</v>
      </c>
      <c r="D11" s="51">
        <v>2</v>
      </c>
      <c r="E11" s="51">
        <v>22</v>
      </c>
    </row>
    <row r="20" spans="1:7" x14ac:dyDescent="0.25">
      <c r="A20" s="49" t="s">
        <v>196</v>
      </c>
      <c r="B20" s="49" t="s">
        <v>197</v>
      </c>
    </row>
    <row r="21" spans="1:7" ht="30" x14ac:dyDescent="0.25">
      <c r="A21" s="49" t="s">
        <v>193</v>
      </c>
      <c r="B21" t="s">
        <v>191</v>
      </c>
      <c r="C21" s="3" t="s">
        <v>200</v>
      </c>
      <c r="D21" s="3" t="s">
        <v>201</v>
      </c>
      <c r="E21" t="s">
        <v>192</v>
      </c>
      <c r="F21" t="s">
        <v>195</v>
      </c>
    </row>
    <row r="22" spans="1:7" x14ac:dyDescent="0.25">
      <c r="A22" s="50" t="s">
        <v>185</v>
      </c>
      <c r="B22" s="52">
        <v>0.26666666666666666</v>
      </c>
      <c r="C22" s="52">
        <v>0.66666666666666663</v>
      </c>
      <c r="D22" s="52">
        <v>6.6666666666666666E-2</v>
      </c>
      <c r="E22" s="52">
        <v>0</v>
      </c>
      <c r="F22" s="52">
        <v>1</v>
      </c>
      <c r="G22" s="52">
        <f>+B22+D22</f>
        <v>0.33333333333333331</v>
      </c>
    </row>
    <row r="23" spans="1:7" x14ac:dyDescent="0.25">
      <c r="A23" s="50" t="s">
        <v>186</v>
      </c>
      <c r="B23" s="52">
        <v>0.25</v>
      </c>
      <c r="C23" s="52">
        <v>0.75</v>
      </c>
      <c r="D23" s="52">
        <v>0</v>
      </c>
      <c r="E23" s="52">
        <v>0</v>
      </c>
      <c r="F23" s="52">
        <v>1</v>
      </c>
      <c r="G23" s="52">
        <f t="shared" ref="G23:G28" si="0">+B23+D23</f>
        <v>0.25</v>
      </c>
    </row>
    <row r="24" spans="1:7" x14ac:dyDescent="0.25">
      <c r="A24" s="50" t="s">
        <v>187</v>
      </c>
      <c r="B24" s="52">
        <v>0.18181818181818182</v>
      </c>
      <c r="C24" s="52">
        <v>0.72727272727272729</v>
      </c>
      <c r="D24" s="52">
        <v>9.0909090909090912E-2</v>
      </c>
      <c r="E24" s="52">
        <v>0</v>
      </c>
      <c r="F24" s="52">
        <v>1</v>
      </c>
      <c r="G24" s="52">
        <f t="shared" si="0"/>
        <v>0.27272727272727271</v>
      </c>
    </row>
    <row r="25" spans="1:7" x14ac:dyDescent="0.25">
      <c r="A25" s="50" t="s">
        <v>188</v>
      </c>
      <c r="B25" s="52">
        <v>0.12</v>
      </c>
      <c r="C25" s="52">
        <v>0.76</v>
      </c>
      <c r="D25" s="52">
        <v>0.08</v>
      </c>
      <c r="E25" s="52">
        <v>0.04</v>
      </c>
      <c r="F25" s="52">
        <v>1</v>
      </c>
      <c r="G25" s="52">
        <f t="shared" si="0"/>
        <v>0.2</v>
      </c>
    </row>
    <row r="26" spans="1:7" x14ac:dyDescent="0.25">
      <c r="A26" s="50" t="s">
        <v>189</v>
      </c>
      <c r="B26" s="52">
        <v>8.3333333333333329E-2</v>
      </c>
      <c r="C26" s="52">
        <v>0.91666666666666663</v>
      </c>
      <c r="D26" s="52">
        <v>0</v>
      </c>
      <c r="E26" s="52">
        <v>0</v>
      </c>
      <c r="F26" s="52">
        <v>1</v>
      </c>
      <c r="G26" s="52">
        <f t="shared" si="0"/>
        <v>8.3333333333333329E-2</v>
      </c>
    </row>
    <row r="27" spans="1:7" x14ac:dyDescent="0.25">
      <c r="A27" s="50" t="s">
        <v>190</v>
      </c>
      <c r="B27" s="52">
        <v>0</v>
      </c>
      <c r="C27" s="52">
        <v>1</v>
      </c>
      <c r="D27" s="52">
        <v>0</v>
      </c>
      <c r="E27" s="52">
        <v>0</v>
      </c>
      <c r="F27" s="52">
        <v>1</v>
      </c>
      <c r="G27" s="52">
        <f t="shared" si="0"/>
        <v>0</v>
      </c>
    </row>
    <row r="28" spans="1:7" x14ac:dyDescent="0.25">
      <c r="A28" s="50" t="s">
        <v>28</v>
      </c>
      <c r="B28" s="52">
        <v>0.66666666666666663</v>
      </c>
      <c r="C28" s="52">
        <v>0.16666666666666666</v>
      </c>
      <c r="D28" s="52">
        <v>0</v>
      </c>
      <c r="E28" s="52">
        <v>0.16666666666666666</v>
      </c>
      <c r="F28" s="52">
        <v>1</v>
      </c>
      <c r="G28" s="52">
        <f t="shared" si="0"/>
        <v>0.66666666666666663</v>
      </c>
    </row>
    <row r="29" spans="1:7" x14ac:dyDescent="0.25">
      <c r="A29" s="50" t="s">
        <v>195</v>
      </c>
      <c r="B29" s="52">
        <v>0.19753086419753085</v>
      </c>
      <c r="C29" s="52">
        <v>0.72839506172839508</v>
      </c>
      <c r="D29" s="52">
        <v>4.9382716049382713E-2</v>
      </c>
      <c r="E29" s="52">
        <v>2.4691358024691357E-2</v>
      </c>
      <c r="F29" s="52">
        <v>1</v>
      </c>
      <c r="G29" s="52">
        <f>+B29+D29</f>
        <v>0.24691358024691357</v>
      </c>
    </row>
    <row r="34" spans="1:3" x14ac:dyDescent="0.25">
      <c r="A34" s="49" t="s">
        <v>193</v>
      </c>
      <c r="B34" t="s">
        <v>202</v>
      </c>
      <c r="C34" t="s">
        <v>199</v>
      </c>
    </row>
    <row r="35" spans="1:3" x14ac:dyDescent="0.25">
      <c r="A35" s="50" t="s">
        <v>185</v>
      </c>
      <c r="B35" s="52">
        <v>1</v>
      </c>
      <c r="C35" s="52">
        <v>0.42666666666666664</v>
      </c>
    </row>
    <row r="36" spans="1:3" x14ac:dyDescent="0.25">
      <c r="A36" s="50" t="s">
        <v>186</v>
      </c>
      <c r="B36" s="52">
        <v>1</v>
      </c>
      <c r="C36" s="52">
        <v>0.25</v>
      </c>
    </row>
    <row r="37" spans="1:3" x14ac:dyDescent="0.25">
      <c r="A37" s="50" t="s">
        <v>187</v>
      </c>
      <c r="B37" s="52">
        <v>1</v>
      </c>
      <c r="C37" s="52">
        <v>0.24332999999999999</v>
      </c>
    </row>
    <row r="38" spans="1:3" x14ac:dyDescent="0.25">
      <c r="A38" s="50" t="s">
        <v>188</v>
      </c>
      <c r="B38" s="52">
        <v>1</v>
      </c>
      <c r="C38" s="52">
        <v>0.16639999999999999</v>
      </c>
    </row>
    <row r="39" spans="1:3" x14ac:dyDescent="0.25">
      <c r="A39" s="50" t="s">
        <v>189</v>
      </c>
      <c r="B39" s="52">
        <v>1</v>
      </c>
      <c r="C39" s="52">
        <v>8.3333333333333329E-2</v>
      </c>
    </row>
    <row r="40" spans="1:3" x14ac:dyDescent="0.25">
      <c r="A40" s="50" t="s">
        <v>190</v>
      </c>
      <c r="B40" s="52"/>
      <c r="C40" s="52">
        <v>0</v>
      </c>
    </row>
    <row r="41" spans="1:3" x14ac:dyDescent="0.25">
      <c r="A41" s="50" t="s">
        <v>28</v>
      </c>
      <c r="B41" s="52">
        <v>0.83333333333333337</v>
      </c>
      <c r="C41" s="52">
        <v>0.83333333333333337</v>
      </c>
    </row>
    <row r="42" spans="1:3" x14ac:dyDescent="0.25">
      <c r="A42" s="50" t="s">
        <v>194</v>
      </c>
      <c r="B42" s="52"/>
      <c r="C42" s="52"/>
    </row>
    <row r="43" spans="1:3" x14ac:dyDescent="0.25">
      <c r="A43" s="50" t="s">
        <v>195</v>
      </c>
      <c r="B43" s="52">
        <v>0.95652173913043481</v>
      </c>
      <c r="C43" s="52">
        <v>0.26241624999999996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PLAN ANTICORRUPCIÓN</vt:lpstr>
      <vt:lpstr>ENCUESTA</vt:lpstr>
      <vt:lpstr>Listas</vt:lpstr>
      <vt:lpstr>Control de Cambios</vt:lpstr>
      <vt:lpstr>Informe</vt:lpstr>
      <vt:lpstr>ENCUESTA!Área_de_impresión</vt:lpstr>
      <vt:lpstr>Listas!Área_de_impresión</vt:lpstr>
      <vt:lpstr>'PLAN ANTICORRUPCIÓN'!Área_de_impresión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Vergara Acosta</dc:creator>
  <cp:lastModifiedBy>Trabajo</cp:lastModifiedBy>
  <cp:lastPrinted>2016-08-18T16:11:41Z</cp:lastPrinted>
  <dcterms:created xsi:type="dcterms:W3CDTF">2016-02-18T18:59:47Z</dcterms:created>
  <dcterms:modified xsi:type="dcterms:W3CDTF">2019-01-30T19:38:47Z</dcterms:modified>
</cp:coreProperties>
</file>