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/>
  <mc:AlternateContent xmlns:mc="http://schemas.openxmlformats.org/markup-compatibility/2006">
    <mc:Choice Requires="x15">
      <x15ac:absPath xmlns:x15ac="http://schemas.microsoft.com/office/spreadsheetml/2010/11/ac" url="C:\Users\dlrodriguez\Google Drive\OAP 2018\06. PAAC\2019\Versión preliminar PAAC 2019\"/>
    </mc:Choice>
  </mc:AlternateContent>
  <xr:revisionPtr revIDLastSave="0" documentId="13_ncr:1_{13A97CD6-2D3B-4009-9807-4BE13B0C6792}" xr6:coauthVersionLast="40" xr6:coauthVersionMax="40" xr10:uidLastSave="{00000000-0000-0000-0000-000000000000}"/>
  <bookViews>
    <workbookView xWindow="0" yWindow="0" windowWidth="17970" windowHeight="5520" activeTab="3" xr2:uid="{00000000-000D-0000-FFFF-FFFF00000000}"/>
  </bookViews>
  <sheets>
    <sheet name="PLAN ANTICORRUPCIÓN" sheetId="2" r:id="rId1"/>
    <sheet name="ENCUESTA" sheetId="11" state="hidden" r:id="rId2"/>
    <sheet name="Listas" sheetId="10" state="hidden" r:id="rId3"/>
    <sheet name="Control de Cambios" sheetId="12" r:id="rId4"/>
    <sheet name="Informe" sheetId="13" state="hidden" r:id="rId5"/>
  </sheets>
  <definedNames>
    <definedName name="_xlnm._FilterDatabase" localSheetId="2" hidden="1">Listas!$B$8:$B$40</definedName>
    <definedName name="_xlnm.Print_Area" localSheetId="1">ENCUESTA!$A$1:$E$40</definedName>
    <definedName name="_xlnm.Print_Area" localSheetId="2">Listas!$B$1:$C$40</definedName>
    <definedName name="_xlnm.Print_Area" localSheetId="0">'PLAN ANTICORRUPCIÓN'!$A$1:$H$89</definedName>
  </definedNames>
  <calcPr calcId="191029" iterateDelta="1E-4"/>
  <pivotCaches>
    <pivotCache cacheId="0" r:id="rId6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9" i="13" l="1"/>
  <c r="G22" i="13" l="1"/>
  <c r="G23" i="13"/>
  <c r="G24" i="13"/>
  <c r="G25" i="13"/>
  <c r="G26" i="13"/>
  <c r="G27" i="13"/>
  <c r="G28" i="13"/>
  <c r="D14" i="10" l="1"/>
  <c r="D15" i="10"/>
  <c r="D16" i="10"/>
  <c r="D17" i="10"/>
  <c r="D18" i="10"/>
  <c r="D19" i="10"/>
  <c r="D20" i="10"/>
  <c r="D21" i="10"/>
  <c r="D22" i="10"/>
  <c r="D23" i="10"/>
  <c r="D24" i="10"/>
  <c r="D25" i="10"/>
  <c r="D26" i="10"/>
  <c r="D27" i="10"/>
  <c r="D28" i="10"/>
  <c r="D29" i="10"/>
  <c r="D30" i="10"/>
  <c r="D31" i="10"/>
  <c r="D32" i="10"/>
  <c r="D33" i="10"/>
  <c r="D34" i="10"/>
  <c r="D35" i="10"/>
  <c r="D36" i="10"/>
  <c r="D37" i="10"/>
  <c r="D38" i="10"/>
  <c r="D39" i="10"/>
  <c r="D40" i="10"/>
  <c r="D13" i="1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Diana Lorena Rodriguez</author>
  </authors>
  <commentList>
    <comment ref="C20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Diana Lorena Rodriguez:</t>
        </r>
        <r>
          <rPr>
            <sz val="9"/>
            <color indexed="81"/>
            <rFont val="Tahoma"/>
            <family val="2"/>
          </rPr>
          <t xml:space="preserve">
Para este año se seleccionan los 3 principales</t>
        </r>
      </text>
    </comment>
    <comment ref="C22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Diana Lorena Rodriguez:</t>
        </r>
        <r>
          <rPr>
            <sz val="9"/>
            <color indexed="81"/>
            <rFont val="Tahoma"/>
            <family val="2"/>
          </rPr>
          <t xml:space="preserve">
Cada enero se actualiza, una vez esté lista, así que nosotros ponemos fechas, en teoría.
Se propone 30 de abril, fecha del primer seguimiento por parte de control interno.</t>
        </r>
      </text>
    </comment>
  </commentList>
</comments>
</file>

<file path=xl/sharedStrings.xml><?xml version="1.0" encoding="utf-8"?>
<sst xmlns="http://schemas.openxmlformats.org/spreadsheetml/2006/main" count="467" uniqueCount="302">
  <si>
    <t>Componente 1: Gestión del Riesgo de Corrupción - Mapa de Riesgos de Corrupción</t>
  </si>
  <si>
    <t>Actividades</t>
  </si>
  <si>
    <t>Meta o producto</t>
  </si>
  <si>
    <t>Responsable</t>
  </si>
  <si>
    <t>Fecha programada</t>
  </si>
  <si>
    <t>2.1</t>
  </si>
  <si>
    <t>2.2</t>
  </si>
  <si>
    <t>2.3</t>
  </si>
  <si>
    <t>3.1</t>
  </si>
  <si>
    <t>3.2</t>
  </si>
  <si>
    <t>4.1</t>
  </si>
  <si>
    <t>4.2</t>
  </si>
  <si>
    <t>4.3</t>
  </si>
  <si>
    <t>5.1</t>
  </si>
  <si>
    <t>5.2</t>
  </si>
  <si>
    <t>5.3</t>
  </si>
  <si>
    <t>Componente 3: Rendición de cuentas</t>
  </si>
  <si>
    <t>Subcomponente</t>
  </si>
  <si>
    <t>Componente 5: Transparencia y Acceso de la Información</t>
  </si>
  <si>
    <t>Publicar la matriz en la página web</t>
  </si>
  <si>
    <t>Elaborar informe de resultados del monitoreo</t>
  </si>
  <si>
    <t>2.4</t>
  </si>
  <si>
    <t>2.5</t>
  </si>
  <si>
    <t>2.6</t>
  </si>
  <si>
    <t>Componente 2: Racionalización de Trámites</t>
  </si>
  <si>
    <t>Identificación</t>
  </si>
  <si>
    <t>Priorización</t>
  </si>
  <si>
    <t>Racionalización</t>
  </si>
  <si>
    <t>Generalidades</t>
  </si>
  <si>
    <t>Estudiar y responder las observaciones del plan</t>
  </si>
  <si>
    <t>Publicación en la página web</t>
  </si>
  <si>
    <t>Verificar la elaboración y publicación del PAAC</t>
  </si>
  <si>
    <t>16 de mayo/16
14 de septiembre/16
16 de enero/17</t>
  </si>
  <si>
    <t>Registro</t>
  </si>
  <si>
    <t>0. Generalidades</t>
  </si>
  <si>
    <t>Componente 4: Mecanismos para mejorar la atención al ciudadano</t>
  </si>
  <si>
    <t>Formalización</t>
  </si>
  <si>
    <t>30 de abril/16
31 de agosto/16
31 de diciembre/16</t>
  </si>
  <si>
    <t>Aprobación</t>
  </si>
  <si>
    <t>Elaborar y publicar informe de resultados, logros y dificultades de la rendición de cuentas</t>
  </si>
  <si>
    <t>Cápsulas informativas</t>
  </si>
  <si>
    <t>Revisar los canales obligatorios y su accesibilidad</t>
  </si>
  <si>
    <t xml:space="preserve">Promover espacios de sensibilización para fortalecer la cultura de servicio al interior de las entidades. </t>
  </si>
  <si>
    <t xml:space="preserve">Actualizar y divulgar el portafolio de servicios de la entidad, tanto a los funcionarios como a los ciudadanos. </t>
  </si>
  <si>
    <t>II Trimestre</t>
  </si>
  <si>
    <t>2o y 4o trimestre</t>
  </si>
  <si>
    <t>Oficializar la dependencia encargada de recibir, tramitar y resolver las quejas, sugerencias y reclamos que los ciudadanos formulen</t>
  </si>
  <si>
    <t>LINEAMIENTOS GENERALES PARA LA ATENCIÓN DE PETICIONES, QUEJAS, RECLAMOS, SUGERENCIAS Y DENUNCIAS</t>
  </si>
  <si>
    <t>Realizar seguimiento a los canales legalmente establecidos: 
• Personal
• Vía telefónica 
• Correo físico o postal 
• Correo electrónico institucional 
• Formulario electrónico establecido en el sitio web oﬁcial de la entidad</t>
  </si>
  <si>
    <t>Publicar en el portal Web información sobre los canales dispuestos por la Entidad para la presentación de peticiones, quejas, reclamos, sugerencias y denuncias por parte de la ciudadanía.</t>
  </si>
  <si>
    <t>Elaborar trimestralmente informes sobre las quejas y reclamos</t>
  </si>
  <si>
    <t>Formular acciones de mejora conforme a los resultados del informe trimestral de PQRS</t>
  </si>
  <si>
    <t xml:space="preserve">Adelantar investigaciones en caso de: 
- Incumplimiento a la respuesta de peticiones, quejas, sugerencias y reclamos en los términos contemplados en la ley y 
- Quejas contra los servidores públicos de la entidad. </t>
  </si>
  <si>
    <t>Elaborar un informe semestral de PQRS, enfocado a que la atención se preste de acuerdo a las normas y parámetros establecidos por la entidad.</t>
  </si>
  <si>
    <t>Llevar un registro de las observaciones presentadas por las veedurías ciudadanas y evaluar los correctivos que surjan de las recomendaciones formuladas por las mismas</t>
  </si>
  <si>
    <t>Desarrollar el plan de trabajo establecido para la implementación de la Estrategia de Gobierno en Línea (GEL)</t>
  </si>
  <si>
    <t>Componente 6: Iniciativas adicionales</t>
  </si>
  <si>
    <t>Gestores Éticos</t>
  </si>
  <si>
    <t>Vigencia 2016</t>
  </si>
  <si>
    <t>Diseñar y poner en marcha las actividades o mecanismos necesarios para que al interior de la entidad, ciudadanía e interesados externos conozcan, debatan y formulen apreciaciones y propuestas sobre el proyecto del Plan Anticorrupción y de Atención al Ciudadano</t>
  </si>
  <si>
    <t>Mensual</t>
  </si>
  <si>
    <t>1.1.1</t>
  </si>
  <si>
    <t>1.2.1</t>
  </si>
  <si>
    <t>1.3.1</t>
  </si>
  <si>
    <t>1.3.2</t>
  </si>
  <si>
    <t>1.4.1</t>
  </si>
  <si>
    <t>0.1</t>
  </si>
  <si>
    <t>0.2</t>
  </si>
  <si>
    <t>0.3</t>
  </si>
  <si>
    <t>0.4</t>
  </si>
  <si>
    <t>0.5</t>
  </si>
  <si>
    <t>0.6</t>
  </si>
  <si>
    <t>3.1.1</t>
  </si>
  <si>
    <t>3.2.1</t>
  </si>
  <si>
    <t>3.2.2</t>
  </si>
  <si>
    <t>3.2.3</t>
  </si>
  <si>
    <t>3.2.4</t>
  </si>
  <si>
    <t>3.3.1</t>
  </si>
  <si>
    <t>4.1.1</t>
  </si>
  <si>
    <t>4.1.2</t>
  </si>
  <si>
    <t>4.2.1</t>
  </si>
  <si>
    <t>4.2.2</t>
  </si>
  <si>
    <t>4.3.1</t>
  </si>
  <si>
    <t>4.3.2</t>
  </si>
  <si>
    <t>4.4.1</t>
  </si>
  <si>
    <t>4.5.1</t>
  </si>
  <si>
    <t>4.5.2</t>
  </si>
  <si>
    <t>4.6.1</t>
  </si>
  <si>
    <t>4.6.2</t>
  </si>
  <si>
    <t>4.6.3</t>
  </si>
  <si>
    <t>4.6.4</t>
  </si>
  <si>
    <t>4.6.5</t>
  </si>
  <si>
    <t>4.6.6</t>
  </si>
  <si>
    <t>4.6.7</t>
  </si>
  <si>
    <t>4.6.8</t>
  </si>
  <si>
    <t>4.6.9</t>
  </si>
  <si>
    <t>4.6.10</t>
  </si>
  <si>
    <t>5.1.1</t>
  </si>
  <si>
    <t>5.1.3</t>
  </si>
  <si>
    <t>5.2.1</t>
  </si>
  <si>
    <t>5.3.1</t>
  </si>
  <si>
    <t>5.3.3</t>
  </si>
  <si>
    <t>5.5.1</t>
  </si>
  <si>
    <t>1.5.1</t>
  </si>
  <si>
    <t>Reportes de seguimiento</t>
  </si>
  <si>
    <t xml:space="preserve">Socialización al interior del FONCEP </t>
  </si>
  <si>
    <t>Correo electrónico</t>
  </si>
  <si>
    <t xml:space="preserve">Publicación Página Web </t>
  </si>
  <si>
    <t>Atención al Ciudadano</t>
  </si>
  <si>
    <t>Publicaciones Página Web</t>
  </si>
  <si>
    <t>Registros fotográficos y de asistencia</t>
  </si>
  <si>
    <t>Informe de resultados, logros y dificultades de la rendición de cuentas</t>
  </si>
  <si>
    <t>Plan de mejoramiento institucional Rendición de Cuentas</t>
  </si>
  <si>
    <t>PLAN ANTICORRUPCIÓN Y DE ATENCIÓN AL CIUDADANO</t>
  </si>
  <si>
    <t>Envío interno proyecto PAAC</t>
  </si>
  <si>
    <t>Respuestas observaciones</t>
  </si>
  <si>
    <t>Cápsula informativa</t>
  </si>
  <si>
    <t>Reporte de revisión</t>
  </si>
  <si>
    <t>Reporte de seguimiento y control</t>
  </si>
  <si>
    <t>Informe de resultados del monitoreo</t>
  </si>
  <si>
    <t>Reporte de seguimiento</t>
  </si>
  <si>
    <t>Talento Humano
Atención al ciudadano y comunicaciones</t>
  </si>
  <si>
    <t>Atención al ciudadano y comunicaciones</t>
  </si>
  <si>
    <t xml:space="preserve">Protocolos de servicio al ciudadano </t>
  </si>
  <si>
    <t>Soportes de capacitación</t>
  </si>
  <si>
    <t>Soportes de sensibilización</t>
  </si>
  <si>
    <t>Informe de resultados encuesta de percepción y satisfacción</t>
  </si>
  <si>
    <t>Reporte de seguimiento a canales de atención</t>
  </si>
  <si>
    <t>Informe de seguimiento de quejas y reclamos</t>
  </si>
  <si>
    <t>Política de protección de datos personales</t>
  </si>
  <si>
    <t>Plan de acción PQRS</t>
  </si>
  <si>
    <t>Oficina de Control Interno Disciplinario</t>
  </si>
  <si>
    <t>Informe semestral de PQRS</t>
  </si>
  <si>
    <t>Plan de trabajo GEL</t>
  </si>
  <si>
    <t>Oficina de Informática y Sistemas</t>
  </si>
  <si>
    <t>Comité GEL</t>
  </si>
  <si>
    <t>Procedimiento/ Instructivo gestión de las solicitudes de información
Cápsulas informativas</t>
  </si>
  <si>
    <t>Informe de solicitudes de acceso a información</t>
  </si>
  <si>
    <t>Elaborar informe de solicitudes de acceso a información que contenga:
1. No. de solicitudes recibidas. 2.  No. de solicitudes que fueron trasladadas a otra institución. 3.  Tiempo de respuesta a cada solicitud. 4. No. de solicitudes en las que se negó el acceso a la información.</t>
  </si>
  <si>
    <t>Esquema de publicación de información 
Publicación Página Web</t>
  </si>
  <si>
    <t>Índice de Información Clasificada y Reservada
Publicación Página Web</t>
  </si>
  <si>
    <t xml:space="preserve"> Inventario de Activos de Información
Publicación Página Web</t>
  </si>
  <si>
    <t>Gobierno Corporativo</t>
  </si>
  <si>
    <t>Oficina Asesora de Planeación</t>
  </si>
  <si>
    <t>Atención al Ciudadano
Oficina Asesora de Planeación</t>
  </si>
  <si>
    <t>Oficina de Control Interno</t>
  </si>
  <si>
    <t>Política de Administración de Riesgos</t>
  </si>
  <si>
    <t>Construcción del Mapa de Riesgos de Corrupción</t>
  </si>
  <si>
    <t>Consulta y divulgación</t>
  </si>
  <si>
    <t>Monitoreo y revisión</t>
  </si>
  <si>
    <t>Seguimiento</t>
  </si>
  <si>
    <t>Información de calidad y en lenguaje
comprensible</t>
  </si>
  <si>
    <t>Diálogo de doble vía con la ciudadanía
y sus organizaciones</t>
  </si>
  <si>
    <t>Incentivos para motivar la cultura de la  rendición y petición de cuentas</t>
  </si>
  <si>
    <t>Evaluación y retroalimentación a la gestión institucional</t>
  </si>
  <si>
    <t>Estructura administrativa y
Direccionamiento estratégico</t>
  </si>
  <si>
    <t>Fortalecimiento de los canales de atención</t>
  </si>
  <si>
    <t>Talento Humano</t>
  </si>
  <si>
    <t>Normativo y procedimental</t>
  </si>
  <si>
    <t>Relacionamiento con el ciudadano</t>
  </si>
  <si>
    <t>Lineamientos de Transparencia
Activa</t>
  </si>
  <si>
    <t>Lineamientos de Transparencia
Pasiva</t>
  </si>
  <si>
    <t>Elaboración los Instrumentos
de Gestión de la
Información</t>
  </si>
  <si>
    <t>Criterio Diferencial de
Accesibilidad</t>
  </si>
  <si>
    <t>Monitoreo del Acceso a
la Información Pública</t>
  </si>
  <si>
    <t xml:space="preserve">FONDO DE PRESTACIONES ECONÓMICAS, CESANTÍAS Y PENSIONES - FONCEP </t>
  </si>
  <si>
    <r>
      <rPr>
        <b/>
        <sz val="11"/>
        <color theme="0"/>
        <rFont val="Calibri"/>
        <family val="2"/>
        <scheme val="minor"/>
      </rPr>
      <t>Fecha publicación:</t>
    </r>
    <r>
      <rPr>
        <sz val="11"/>
        <color theme="0"/>
        <rFont val="Calibri"/>
        <family val="2"/>
        <scheme val="minor"/>
      </rPr>
      <t xml:space="preserve"> __________________________________</t>
    </r>
  </si>
  <si>
    <t>Para el diligenciamiento de esta encuesta es necesario que previamente haya consultado el plan de trabajo del PLAN ANTICORRUPCIÓN Y DE ATENCIÓN AL CIUDADANO del FONCEP para el 2016</t>
  </si>
  <si>
    <t xml:space="preserve">Componente </t>
  </si>
  <si>
    <t>Correo Electrónico</t>
  </si>
  <si>
    <t>Nombre/ área</t>
  </si>
  <si>
    <t>Teléfonos</t>
  </si>
  <si>
    <t xml:space="preserve">Tipo de observación </t>
  </si>
  <si>
    <t>1.1</t>
  </si>
  <si>
    <t>1.2</t>
  </si>
  <si>
    <t>1.3</t>
  </si>
  <si>
    <t>1.4</t>
  </si>
  <si>
    <t>1.5</t>
  </si>
  <si>
    <t>3.3</t>
  </si>
  <si>
    <t>3.4</t>
  </si>
  <si>
    <t>4.4</t>
  </si>
  <si>
    <t>4.5</t>
  </si>
  <si>
    <t>4.6</t>
  </si>
  <si>
    <t>5.4</t>
  </si>
  <si>
    <t>5.5</t>
  </si>
  <si>
    <t>6.1</t>
  </si>
  <si>
    <t>6.2</t>
  </si>
  <si>
    <t>Información de calidad y en lenguaje comprensible</t>
  </si>
  <si>
    <t>Diálogo de doble vía con la ciudadanía y sus organizaciones</t>
  </si>
  <si>
    <t>Estructura administrativa y Direccionamiento estratégico</t>
  </si>
  <si>
    <t>Lineamientos de Transparencia Activa</t>
  </si>
  <si>
    <t>Lineamientos de Transparencia Pasiva</t>
  </si>
  <si>
    <t>Elaboración los Instrumentos de Gestión de la Información</t>
  </si>
  <si>
    <t>Criterio Diferencial de Accesibilidad</t>
  </si>
  <si>
    <t>Monitoreo del Acceso a la Información Pública</t>
  </si>
  <si>
    <t xml:space="preserve">
Por favor registre sus Datos de contacto
</t>
  </si>
  <si>
    <t xml:space="preserve">De acuerdo a su revisión, por favor diligencie la siguiente tabla:
</t>
  </si>
  <si>
    <t xml:space="preserve">Seleccione el ítem que corresponda </t>
  </si>
  <si>
    <t>Por favor registre sus observaciones o comentarios</t>
  </si>
  <si>
    <t>ENCUESTA DE PARTICIPACIÓN 
PLAN ANTICORRUPCIÓN Y DE ATENCIÓN AL CIUDADANO 2016</t>
  </si>
  <si>
    <t>Observación o comentarios</t>
  </si>
  <si>
    <t>CONTROL DE CAMBIOS</t>
  </si>
  <si>
    <t>Versión</t>
  </si>
  <si>
    <t>Descripción del Cambio</t>
  </si>
  <si>
    <t>Origen</t>
  </si>
  <si>
    <t>Seguimiento y control a la implementación y avances. 
El seguimiento se realiza tres (3) veces al año, así: 
✓ Primer seguimiento: Con corte al 30 de abril. La publicación dentro de los diez (10) primeros días del mes de mayo. 
✓ Segundo seguimiento: Con corte al 31 de agosto. La publicación dentro de los diez (10) primeros días del mes de septiembre. 
✓ Tercer seguimiento: Con corte al 31 de diciembre. La publicación dentro de los diez (10) primeros días hábiles del mes de enero</t>
  </si>
  <si>
    <t>Realizar seguimiento al mapa de riesgos de corrupción
El seguimiento se realiza tres (3) veces al año, así: 
✓ Primer seguimiento: Con corte al 30 de abril. La publicación dentro de los diez (10) primeros días del mes de mayo. 
✓ Segundo seguimiento: Con corte al 31 de agosto. La publicación dentro de los diez (10) primeros días del mes de septiembre. 
✓ Tercer seguimiento: Con corte al 31 de diciembre. La publicación dentro de los diez (10) primeros días hábiles del mes de enero</t>
  </si>
  <si>
    <t>Realizar el seguimiento a los resultados logrados en la implementación de las mejoras a los trámites, procesos y procedimientos
El seguimiento se realiza tres (3) veces al año, así: 
✓ Primer seguimiento: Con corte al 30 de abril. La publicación dentro de los diez (10) primeros días del mes de mayo. 
✓ Segundo seguimiento: Con corte al 31 de agosto. La publicación dentro de los diez (10) primeros días del mes de septiembre. 
✓ Tercer seguimiento: Con corte al 31 de diciembre. La publicación dentro de los diez (10) primeros días hábiles del mes de enero</t>
  </si>
  <si>
    <t>2.8</t>
  </si>
  <si>
    <t>Elaborar y publicar Plan de mejoramiento institucional de rendición de cuentas  y divulgarlo entre los participantes</t>
  </si>
  <si>
    <t>Reunión con Presidentes de Asociaciones de Pensionados de Bogotá</t>
  </si>
  <si>
    <t>1. Gestión del Riesgo de Corrupción</t>
  </si>
  <si>
    <t>2: Racionalización de Trámites</t>
  </si>
  <si>
    <t>3: Rendición de cuentas</t>
  </si>
  <si>
    <t>4: Mecanismos para mejorar la atención al ciudadano</t>
  </si>
  <si>
    <t>5: Transparencia y Acceso de la Información</t>
  </si>
  <si>
    <t>6: Iniciativas adicionales</t>
  </si>
  <si>
    <t>CUMPLE</t>
  </si>
  <si>
    <t>NO CUMPLE</t>
  </si>
  <si>
    <t>Etiquetas de fila</t>
  </si>
  <si>
    <t>(en blanco)</t>
  </si>
  <si>
    <t>Total general</t>
  </si>
  <si>
    <t>Cuenta de Cumplimiento</t>
  </si>
  <si>
    <t>Etiquetas de columna</t>
  </si>
  <si>
    <t>PENDIENTE</t>
  </si>
  <si>
    <t>Promedio de Avance q1 ejecutado</t>
  </si>
  <si>
    <t>No aplica este Trimestre</t>
  </si>
  <si>
    <t>Entregables Pendientes</t>
  </si>
  <si>
    <t>Promedio de Avance q1 planeado</t>
  </si>
  <si>
    <t>Origen cambio</t>
  </si>
  <si>
    <t>Fecha de aprobación</t>
  </si>
  <si>
    <t>Observación versión preliminar</t>
  </si>
  <si>
    <t>Se mantienen, son actividades obligatorias</t>
  </si>
  <si>
    <t>16 de enero/17
15 de mayo/17
14 de septiembre/17
16 de enero/18</t>
  </si>
  <si>
    <t>Revisar y actualizar el manual para la gestión del riesgo, si lo requiere</t>
  </si>
  <si>
    <t>Se mantiene, validar responsable</t>
  </si>
  <si>
    <t>Responsable del Componente</t>
  </si>
  <si>
    <t>Manual de Gestión del Riesgo actualizado</t>
  </si>
  <si>
    <t>Se mantiene para una revisión general</t>
  </si>
  <si>
    <t>Obligatorias</t>
  </si>
  <si>
    <t>se mantiene</t>
  </si>
  <si>
    <t>Obligatoria</t>
  </si>
  <si>
    <t>3.4.4</t>
  </si>
  <si>
    <t>3.4.5</t>
  </si>
  <si>
    <t>Oficina Asesora de Planeación
Atención al Ciudadano</t>
  </si>
  <si>
    <t>Registros de asistencia
Presentaciones o ayudas audiovisuales</t>
  </si>
  <si>
    <t>Definir responsable directo</t>
  </si>
  <si>
    <t xml:space="preserve">Responsable Gestión Documental </t>
  </si>
  <si>
    <t xml:space="preserve">Atención al Ciudadano </t>
  </si>
  <si>
    <t>5.3.5</t>
  </si>
  <si>
    <t>Atención al Ciudadano
Oficina de Informática y Sistemas</t>
  </si>
  <si>
    <t>Área de Comunicaciones y Atención al Ciudadano</t>
  </si>
  <si>
    <t xml:space="preserve">Aplicar encuesta de percepción y satisfacción del servicio  a ciudadanos y servidores públicos; </t>
  </si>
  <si>
    <t>Socializar los resultados de las encuestas a todos los funcionarios</t>
  </si>
  <si>
    <t>4.5.3</t>
  </si>
  <si>
    <t>Soportes de socialización</t>
  </si>
  <si>
    <t>Actualizar y/o socializar la política de protección de datos personales</t>
  </si>
  <si>
    <t>Lista de chequeo Ley 1712</t>
  </si>
  <si>
    <t>3.2.5</t>
  </si>
  <si>
    <t>Procedimiento actualizado</t>
  </si>
  <si>
    <t>4.3.5</t>
  </si>
  <si>
    <t>Realizar retroalimentaciones o capacitaciones a las personas de Servicio al Ciudadano, con enfoque a cambios en los procesos misionales, cuando se requiera</t>
  </si>
  <si>
    <t>Registros de Asistencia</t>
  </si>
  <si>
    <t>Realizar capacitaciones internas sobre Control Interno Disciplinario</t>
  </si>
  <si>
    <t>Vigencia 2019</t>
  </si>
  <si>
    <t>Actualización de la matriz de riesgos de corrupción</t>
  </si>
  <si>
    <t>Matriz de riesgos de corrupción</t>
  </si>
  <si>
    <t>Pendiente por definir la estrategia de racionalización de la vigencia</t>
  </si>
  <si>
    <t>Publicación del informe de gestión del año 2018</t>
  </si>
  <si>
    <t>Ajustar procedimiento de Participación Ciudadana y/o Rendición de Cuentas</t>
  </si>
  <si>
    <t xml:space="preserve">Realizar Feria de Servicios FONCEP interna y externa del FONCEP </t>
  </si>
  <si>
    <t>Participar en la audiencia de Rendición de Cuentas Sectorial o de la Alcaldía</t>
  </si>
  <si>
    <t>Oficina Asesora de Planeación
Atención al Ciudadano
Talento Humano</t>
  </si>
  <si>
    <t>Reporte de comentarios y respuestas en Redes Sociales</t>
  </si>
  <si>
    <t>Día del Adulto Mayor (entrega de información de gestión y promoción de la rendición de cuentas.</t>
  </si>
  <si>
    <t>3.3.2</t>
  </si>
  <si>
    <t>Realizar capacitaciones internas sobre anticorrupción</t>
  </si>
  <si>
    <t>Realizar capacitaciones internas sobre transparencia</t>
  </si>
  <si>
    <t>Realizar capacitaciones internas sobre rendición de cuentas</t>
  </si>
  <si>
    <t>Oficina de Control Interno
Oficina Asesora de Planeación</t>
  </si>
  <si>
    <t>Reporte de uso de redes sociales para divulgación y diálogo de la gestión del FONCEP</t>
  </si>
  <si>
    <t>Área de Talento Humano</t>
  </si>
  <si>
    <t>Reporte de funcionamiento de canales de atención obligatorios</t>
  </si>
  <si>
    <t>Actualizar y socializar los protocolos de servicio al ciudadano dirigido áreas misionales</t>
  </si>
  <si>
    <t>Capacitación servidores públicos y de atención al ciudadano, áreas misionales y de apoyo sobre temas de atención al ciudadano</t>
  </si>
  <si>
    <t>Soportes de retroalimentación</t>
  </si>
  <si>
    <t>Revisar y, si se requiere, actualizar el procedimiento de atención a PQRS</t>
  </si>
  <si>
    <t>Procedimiento atención de PQRS actualizado</t>
  </si>
  <si>
    <t xml:space="preserve">Actualizar anualmente la carta de trato digno al usuario y socializarla a las partes interesadas </t>
  </si>
  <si>
    <t>Carta de trato digno actualizada y socializada</t>
  </si>
  <si>
    <t>Divulgar a través de los medios disponibles cuáles son los canales dispuestos para el recibo de las  peticiones, quejas, reclamos, sugerencias y denuncias, así como los horarios y y el tratamiento que se da al interior de la entidad</t>
  </si>
  <si>
    <t>Realizar lista de chequeo de la información de la Ley de Transparencia y del Derecho de Acceso a la Información Pública Nacional (mensual)</t>
  </si>
  <si>
    <t>Divulgar los lineamientos de la gestión de las solicitudes de información</t>
  </si>
  <si>
    <t>Revisar, actualizar y publicar en datos abiertos (datos.gov.co) y pàgina web el Inventario de Activos de Información</t>
  </si>
  <si>
    <t>Revisar, actualizar y publicar  en datos abiertos (datos.gov.co) y pàgina web el índice de Información Clasificada y Reservada</t>
  </si>
  <si>
    <t xml:space="preserve">Revisar, actualizar y publicar en datos abiertos (datos.gov.co) y pàgina web  el esquema de publicación de información </t>
  </si>
  <si>
    <t>Plan de Gestiòn de la Integridad</t>
  </si>
  <si>
    <t>Revisar, actualizar y publicar nuevas versiones del PAAC 2019 en la página web</t>
  </si>
  <si>
    <t>Divulgar el PAAC 2019</t>
  </si>
  <si>
    <t>Àrea de Talento Humano</t>
  </si>
  <si>
    <t>borrador</t>
  </si>
  <si>
    <t>Versiòn en construcciòn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</si>
</sst>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C0A]d\-mmm\-yyyy;@"/>
  </numFmts>
  <fonts count="2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6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8" tint="-0.249977111117893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Arial"/>
      <family val="2"/>
    </font>
    <font>
      <b/>
      <sz val="11"/>
      <color theme="4" tint="-0.499984740745262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sz val="11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2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19" fillId="3" borderId="0" applyNumberFormat="0" applyBorder="0" applyAlignment="0" applyProtection="0"/>
    <xf numFmtId="9" fontId="19" fillId="0" borderId="0" applyFont="0" applyFill="0" applyBorder="0" applyAlignment="0" applyProtection="0"/>
    <xf numFmtId="0" fontId="19" fillId="0" borderId="0"/>
  </cellStyleXfs>
  <cellXfs count="122">
    <xf numFmtId="0" fontId="0" fillId="0" borderId="0" xfId="0"/>
    <xf numFmtId="0" fontId="5" fillId="0" borderId="2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5" fillId="0" borderId="2" xfId="0" applyFont="1" applyFill="1" applyBorder="1" applyAlignment="1">
      <alignment horizontal="center" vertical="center" wrapText="1"/>
    </xf>
    <xf numFmtId="0" fontId="0" fillId="0" borderId="5" xfId="0" applyBorder="1" applyAlignment="1">
      <alignment wrapText="1"/>
    </xf>
    <xf numFmtId="0" fontId="10" fillId="0" borderId="0" xfId="0" applyFont="1" applyAlignment="1">
      <alignment wrapText="1"/>
    </xf>
    <xf numFmtId="0" fontId="10" fillId="0" borderId="2" xfId="0" applyFont="1" applyBorder="1" applyAlignment="1">
      <alignment vertical="center" wrapText="1"/>
    </xf>
    <xf numFmtId="0" fontId="0" fillId="0" borderId="2" xfId="0" applyFont="1" applyBorder="1" applyAlignment="1">
      <alignment horizontal="left" vertical="center" wrapText="1"/>
    </xf>
    <xf numFmtId="0" fontId="0" fillId="0" borderId="0" xfId="0" applyFont="1" applyAlignment="1">
      <alignment horizontal="left" vertical="center" wrapText="1"/>
    </xf>
    <xf numFmtId="0" fontId="13" fillId="0" borderId="2" xfId="0" applyFont="1" applyFill="1" applyBorder="1" applyAlignment="1">
      <alignment horizontal="left" vertical="center" wrapText="1"/>
    </xf>
    <xf numFmtId="0" fontId="0" fillId="0" borderId="0" xfId="0" applyFont="1" applyAlignment="1">
      <alignment horizontal="left" wrapText="1"/>
    </xf>
    <xf numFmtId="0" fontId="0" fillId="0" borderId="0" xfId="0" applyAlignment="1">
      <alignment vertical="center" wrapText="1"/>
    </xf>
    <xf numFmtId="0" fontId="0" fillId="0" borderId="2" xfId="0" applyBorder="1" applyAlignment="1">
      <alignment vertical="center" wrapText="1"/>
    </xf>
    <xf numFmtId="0" fontId="2" fillId="2" borderId="10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10" fillId="0" borderId="2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wrapText="1"/>
    </xf>
    <xf numFmtId="0" fontId="2" fillId="2" borderId="8" xfId="0" applyFont="1" applyFill="1" applyBorder="1" applyAlignment="1">
      <alignment horizontal="center"/>
    </xf>
    <xf numFmtId="0" fontId="14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1" fillId="0" borderId="4" xfId="0" applyFont="1" applyBorder="1" applyAlignment="1">
      <alignment horizontal="left" wrapText="1"/>
    </xf>
    <xf numFmtId="0" fontId="2" fillId="2" borderId="13" xfId="0" applyFont="1" applyFill="1" applyBorder="1" applyAlignment="1">
      <alignment horizontal="center" vertical="center" wrapText="1"/>
    </xf>
    <xf numFmtId="14" fontId="0" fillId="0" borderId="5" xfId="0" applyNumberFormat="1" applyBorder="1" applyAlignment="1">
      <alignment wrapText="1"/>
    </xf>
    <xf numFmtId="0" fontId="6" fillId="0" borderId="5" xfId="0" applyFont="1" applyBorder="1" applyAlignment="1">
      <alignment wrapText="1"/>
    </xf>
    <xf numFmtId="0" fontId="9" fillId="0" borderId="5" xfId="0" applyFont="1" applyBorder="1" applyAlignment="1">
      <alignment wrapText="1"/>
    </xf>
    <xf numFmtId="0" fontId="0" fillId="0" borderId="5" xfId="0" applyBorder="1"/>
    <xf numFmtId="0" fontId="0" fillId="0" borderId="9" xfId="0" applyBorder="1" applyAlignment="1">
      <alignment wrapText="1"/>
    </xf>
    <xf numFmtId="0" fontId="17" fillId="0" borderId="0" xfId="0" applyFont="1" applyAlignment="1">
      <alignment horizontal="center" wrapText="1"/>
    </xf>
    <xf numFmtId="0" fontId="16" fillId="0" borderId="0" xfId="0" applyFont="1" applyAlignment="1">
      <alignment horizontal="center" wrapText="1"/>
    </xf>
    <xf numFmtId="0" fontId="2" fillId="2" borderId="17" xfId="0" applyFont="1" applyFill="1" applyBorder="1" applyAlignment="1"/>
    <xf numFmtId="0" fontId="3" fillId="2" borderId="12" xfId="0" applyFont="1" applyFill="1" applyBorder="1" applyAlignment="1">
      <alignment vertical="center" wrapText="1"/>
    </xf>
    <xf numFmtId="0" fontId="2" fillId="2" borderId="11" xfId="0" applyFont="1" applyFill="1" applyBorder="1" applyAlignment="1">
      <alignment vertical="center" wrapText="1"/>
    </xf>
    <xf numFmtId="0" fontId="2" fillId="2" borderId="15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2" fillId="2" borderId="16" xfId="0" applyFont="1" applyFill="1" applyBorder="1" applyAlignment="1">
      <alignment vertical="center" wrapText="1"/>
    </xf>
    <xf numFmtId="0" fontId="0" fillId="0" borderId="6" xfId="0" applyBorder="1"/>
    <xf numFmtId="0" fontId="2" fillId="2" borderId="9" xfId="0" applyFont="1" applyFill="1" applyBorder="1" applyAlignment="1">
      <alignment horizontal="left" vertical="center" wrapText="1"/>
    </xf>
    <xf numFmtId="0" fontId="2" fillId="2" borderId="13" xfId="0" applyFont="1" applyFill="1" applyBorder="1" applyAlignment="1">
      <alignment horizontal="left" vertical="center" wrapText="1"/>
    </xf>
    <xf numFmtId="0" fontId="10" fillId="0" borderId="19" xfId="0" applyFont="1" applyBorder="1" applyAlignment="1">
      <alignment vertical="center" wrapText="1"/>
    </xf>
    <xf numFmtId="0" fontId="4" fillId="0" borderId="20" xfId="0" applyFont="1" applyBorder="1" applyAlignment="1">
      <alignment vertical="center" wrapText="1"/>
    </xf>
    <xf numFmtId="0" fontId="10" fillId="0" borderId="20" xfId="0" applyFont="1" applyBorder="1" applyAlignment="1">
      <alignment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1" fillId="0" borderId="12" xfId="0" applyFont="1" applyBorder="1" applyAlignment="1">
      <alignment vertical="center" wrapText="1"/>
    </xf>
    <xf numFmtId="0" fontId="11" fillId="0" borderId="12" xfId="0" applyFont="1" applyBorder="1" applyAlignment="1">
      <alignment wrapText="1"/>
    </xf>
    <xf numFmtId="0" fontId="10" fillId="0" borderId="7" xfId="0" applyFont="1" applyBorder="1" applyAlignment="1">
      <alignment vertical="center" wrapText="1"/>
    </xf>
    <xf numFmtId="0" fontId="10" fillId="0" borderId="7" xfId="0" applyFont="1" applyBorder="1" applyAlignment="1">
      <alignment wrapText="1"/>
    </xf>
    <xf numFmtId="0" fontId="18" fillId="0" borderId="5" xfId="0" applyFont="1" applyFill="1" applyBorder="1" applyAlignment="1">
      <alignment horizont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9" fontId="0" fillId="0" borderId="0" xfId="0" applyNumberFormat="1"/>
    <xf numFmtId="0" fontId="0" fillId="0" borderId="0" xfId="0" applyAlignment="1">
      <alignment vertical="center"/>
    </xf>
    <xf numFmtId="0" fontId="0" fillId="0" borderId="24" xfId="0" applyBorder="1" applyAlignment="1">
      <alignment vertical="center" wrapText="1"/>
    </xf>
    <xf numFmtId="0" fontId="20" fillId="0" borderId="2" xfId="0" applyFont="1" applyBorder="1" applyAlignment="1">
      <alignment vertical="center" wrapText="1"/>
    </xf>
    <xf numFmtId="0" fontId="0" fillId="0" borderId="0" xfId="0" applyFill="1" applyAlignment="1">
      <alignment vertical="center" wrapText="1"/>
    </xf>
    <xf numFmtId="0" fontId="0" fillId="0" borderId="2" xfId="0" applyFill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2" fillId="2" borderId="2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/>
    </xf>
    <xf numFmtId="9" fontId="0" fillId="0" borderId="2" xfId="0" applyNumberFormat="1" applyFill="1" applyBorder="1" applyAlignment="1">
      <alignment vertical="center" wrapText="1"/>
    </xf>
    <xf numFmtId="0" fontId="0" fillId="2" borderId="2" xfId="0" applyFill="1" applyBorder="1" applyAlignment="1">
      <alignment wrapText="1"/>
    </xf>
    <xf numFmtId="0" fontId="0" fillId="2" borderId="2" xfId="0" applyFont="1" applyFill="1" applyBorder="1" applyAlignment="1">
      <alignment horizontal="left" wrapText="1"/>
    </xf>
    <xf numFmtId="0" fontId="0" fillId="2" borderId="2" xfId="0" applyFont="1" applyFill="1" applyBorder="1" applyAlignment="1">
      <alignment horizontal="left" vertical="center" wrapText="1"/>
    </xf>
    <xf numFmtId="0" fontId="0" fillId="0" borderId="2" xfId="0" applyBorder="1" applyAlignment="1">
      <alignment wrapText="1"/>
    </xf>
    <xf numFmtId="14" fontId="0" fillId="0" borderId="2" xfId="0" applyNumberFormat="1" applyBorder="1" applyAlignment="1">
      <alignment wrapText="1"/>
    </xf>
    <xf numFmtId="0" fontId="2" fillId="2" borderId="2" xfId="0" applyFont="1" applyFill="1" applyBorder="1" applyAlignment="1">
      <alignment horizontal="center"/>
    </xf>
    <xf numFmtId="0" fontId="0" fillId="0" borderId="2" xfId="0" applyBorder="1"/>
    <xf numFmtId="0" fontId="24" fillId="0" borderId="4" xfId="0" applyFont="1" applyBorder="1" applyAlignment="1">
      <alignment horizontal="center" vertical="center"/>
    </xf>
    <xf numFmtId="14" fontId="24" fillId="0" borderId="2" xfId="0" applyNumberFormat="1" applyFont="1" applyBorder="1" applyAlignment="1">
      <alignment vertical="center"/>
    </xf>
    <xf numFmtId="0" fontId="24" fillId="0" borderId="2" xfId="0" applyFont="1" applyBorder="1" applyAlignment="1">
      <alignment vertical="center" wrapText="1"/>
    </xf>
    <xf numFmtId="0" fontId="24" fillId="0" borderId="2" xfId="0" applyFont="1" applyBorder="1" applyAlignment="1">
      <alignment vertical="center"/>
    </xf>
    <xf numFmtId="0" fontId="24" fillId="0" borderId="23" xfId="0" applyFont="1" applyBorder="1" applyAlignment="1">
      <alignment horizontal="center" vertical="center"/>
    </xf>
    <xf numFmtId="0" fontId="24" fillId="0" borderId="24" xfId="0" applyFont="1" applyBorder="1" applyAlignment="1">
      <alignment vertical="center"/>
    </xf>
    <xf numFmtId="0" fontId="24" fillId="0" borderId="24" xfId="0" applyFont="1" applyBorder="1" applyAlignment="1">
      <alignment vertical="center" wrapText="1"/>
    </xf>
    <xf numFmtId="0" fontId="23" fillId="4" borderId="4" xfId="1" applyFont="1" applyFill="1" applyBorder="1" applyAlignment="1">
      <alignment horizontal="center" vertical="center"/>
    </xf>
    <xf numFmtId="0" fontId="23" fillId="4" borderId="2" xfId="1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left" vertical="center" wrapText="1"/>
    </xf>
    <xf numFmtId="0" fontId="0" fillId="2" borderId="2" xfId="0" applyFont="1" applyFill="1" applyBorder="1" applyAlignment="1">
      <alignment vertical="center" wrapText="1"/>
    </xf>
    <xf numFmtId="0" fontId="12" fillId="2" borderId="2" xfId="0" applyFont="1" applyFill="1" applyBorder="1" applyAlignment="1">
      <alignment horizontal="center" vertical="center"/>
    </xf>
    <xf numFmtId="0" fontId="0" fillId="0" borderId="0" xfId="0" applyFont="1" applyAlignment="1">
      <alignment vertical="center" wrapText="1"/>
    </xf>
    <xf numFmtId="9" fontId="0" fillId="0" borderId="2" xfId="2" applyFont="1" applyFill="1" applyBorder="1" applyAlignment="1">
      <alignment vertical="center" wrapText="1"/>
    </xf>
    <xf numFmtId="0" fontId="0" fillId="0" borderId="2" xfId="0" applyFont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164" fontId="12" fillId="4" borderId="2" xfId="0" applyNumberFormat="1" applyFont="1" applyFill="1" applyBorder="1" applyAlignment="1">
      <alignment horizontal="center" vertical="center" textRotation="90" wrapTex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left" vertical="center" wrapText="1"/>
    </xf>
    <xf numFmtId="0" fontId="5" fillId="5" borderId="2" xfId="0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wrapText="1"/>
    </xf>
    <xf numFmtId="0" fontId="16" fillId="0" borderId="0" xfId="0" applyFont="1" applyAlignment="1">
      <alignment horizontal="center" wrapText="1"/>
    </xf>
    <xf numFmtId="0" fontId="2" fillId="2" borderId="2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left" wrapText="1"/>
    </xf>
    <xf numFmtId="0" fontId="5" fillId="0" borderId="6" xfId="0" applyFont="1" applyFill="1" applyBorder="1" applyAlignment="1">
      <alignment horizontal="left" wrapText="1"/>
    </xf>
    <xf numFmtId="0" fontId="18" fillId="0" borderId="2" xfId="0" applyFont="1" applyFill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5" fillId="2" borderId="13" xfId="0" applyFont="1" applyFill="1" applyBorder="1" applyAlignment="1">
      <alignment horizontal="left" vertical="center" wrapText="1"/>
    </xf>
    <xf numFmtId="0" fontId="5" fillId="2" borderId="18" xfId="0" applyFont="1" applyFill="1" applyBorder="1" applyAlignment="1">
      <alignment horizontal="left" vertical="center" wrapText="1"/>
    </xf>
    <xf numFmtId="0" fontId="5" fillId="2" borderId="9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left" vertical="center" wrapText="1"/>
    </xf>
    <xf numFmtId="0" fontId="5" fillId="2" borderId="14" xfId="0" applyFont="1" applyFill="1" applyBorder="1" applyAlignment="1">
      <alignment horizontal="left" vertical="center" wrapText="1"/>
    </xf>
    <xf numFmtId="0" fontId="5" fillId="2" borderId="16" xfId="0" applyFont="1" applyFill="1" applyBorder="1" applyAlignment="1">
      <alignment horizontal="left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22" fillId="6" borderId="21" xfId="0" applyFont="1" applyFill="1" applyBorder="1" applyAlignment="1">
      <alignment horizontal="center" vertical="center"/>
    </xf>
    <xf numFmtId="0" fontId="22" fillId="6" borderId="22" xfId="0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wrapText="1"/>
    </xf>
    <xf numFmtId="0" fontId="0" fillId="0" borderId="2" xfId="0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horizontal="left" vertical="center" wrapText="1"/>
    </xf>
    <xf numFmtId="0" fontId="0" fillId="0" borderId="2" xfId="0" applyFont="1" applyFill="1" applyBorder="1" applyAlignment="1">
      <alignment vertical="center" wrapText="1"/>
    </xf>
    <xf numFmtId="0" fontId="25" fillId="0" borderId="2" xfId="0" applyFont="1" applyFill="1" applyBorder="1" applyAlignment="1">
      <alignment horizontal="left" vertical="center" wrapText="1"/>
    </xf>
    <xf numFmtId="0" fontId="0" fillId="0" borderId="2" xfId="0" applyFont="1" applyFill="1" applyBorder="1" applyAlignment="1">
      <alignment horizontal="left" vertical="center" wrapText="1"/>
    </xf>
    <xf numFmtId="0" fontId="0" fillId="0" borderId="0" xfId="0" applyFill="1" applyAlignment="1">
      <alignment wrapText="1"/>
    </xf>
    <xf numFmtId="0" fontId="0" fillId="0" borderId="7" xfId="0" applyFont="1" applyFill="1" applyBorder="1" applyAlignment="1">
      <alignment horizontal="left" vertical="center" wrapText="1"/>
    </xf>
    <xf numFmtId="0" fontId="0" fillId="0" borderId="26" xfId="0" applyFont="1" applyFill="1" applyBorder="1" applyAlignment="1">
      <alignment horizontal="left" vertical="center" wrapText="1"/>
    </xf>
    <xf numFmtId="0" fontId="0" fillId="0" borderId="25" xfId="0" applyFont="1" applyFill="1" applyBorder="1" applyAlignment="1">
      <alignment horizontal="left" vertical="center" wrapText="1"/>
    </xf>
    <xf numFmtId="0" fontId="0" fillId="0" borderId="7" xfId="0" applyFont="1" applyFill="1" applyBorder="1" applyAlignment="1">
      <alignment horizontal="center" vertical="center" wrapText="1"/>
    </xf>
    <xf numFmtId="0" fontId="0" fillId="0" borderId="25" xfId="0" applyFont="1" applyFill="1" applyBorder="1" applyAlignment="1">
      <alignment horizontal="center" vertical="center" wrapText="1"/>
    </xf>
    <xf numFmtId="0" fontId="0" fillId="0" borderId="26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left" vertical="center" wrapText="1"/>
    </xf>
  </cellXfs>
  <cellStyles count="4">
    <cellStyle name="20% - Énfasis3" xfId="1" builtinId="38"/>
    <cellStyle name="Normal" xfId="0" builtinId="0"/>
    <cellStyle name="Normal 3" xfId="3" xr:uid="{00000000-0005-0000-0000-000002000000}"/>
    <cellStyle name="Porcentaje" xfId="2" builtinId="5"/>
  </cellStyles>
  <dxfs count="18">
    <dxf>
      <font>
        <color theme="5"/>
      </font>
      <fill>
        <patternFill>
          <bgColor theme="5" tint="0.79998168889431442"/>
        </patternFill>
      </fill>
    </dxf>
    <dxf>
      <font>
        <color theme="9" tint="-0.499984740745262"/>
      </font>
      <fill>
        <patternFill>
          <bgColor theme="9" tint="0.59996337778862885"/>
        </patternFill>
      </fill>
    </dxf>
    <dxf>
      <font>
        <color theme="5"/>
      </font>
      <fill>
        <patternFill>
          <bgColor theme="5" tint="0.79998168889431442"/>
        </patternFill>
      </fill>
    </dxf>
    <dxf>
      <font>
        <color theme="9" tint="-0.499984740745262"/>
      </font>
      <fill>
        <patternFill>
          <bgColor theme="9" tint="0.59996337778862885"/>
        </patternFill>
      </fill>
    </dxf>
    <dxf>
      <font>
        <color theme="5"/>
      </font>
      <fill>
        <patternFill>
          <bgColor theme="5" tint="0.79998168889431442"/>
        </patternFill>
      </fill>
    </dxf>
    <dxf>
      <font>
        <color theme="9" tint="-0.499984740745262"/>
      </font>
      <fill>
        <patternFill>
          <bgColor theme="9" tint="0.59996337778862885"/>
        </patternFill>
      </fill>
    </dxf>
    <dxf>
      <font>
        <color theme="5"/>
      </font>
      <fill>
        <patternFill>
          <bgColor theme="5" tint="0.79998168889431442"/>
        </patternFill>
      </fill>
    </dxf>
    <dxf>
      <font>
        <color theme="9" tint="-0.499984740745262"/>
      </font>
      <fill>
        <patternFill>
          <bgColor theme="9" tint="0.59996337778862885"/>
        </patternFill>
      </fill>
    </dxf>
    <dxf>
      <font>
        <color theme="5"/>
      </font>
      <fill>
        <patternFill>
          <bgColor theme="5" tint="0.79998168889431442"/>
        </patternFill>
      </fill>
    </dxf>
    <dxf>
      <font>
        <color theme="9" tint="-0.499984740745262"/>
      </font>
      <fill>
        <patternFill>
          <bgColor theme="9" tint="0.59996337778862885"/>
        </patternFill>
      </fill>
    </dxf>
    <dxf>
      <font>
        <color theme="5"/>
      </font>
      <fill>
        <patternFill>
          <bgColor theme="5" tint="0.79998168889431442"/>
        </patternFill>
      </fill>
    </dxf>
    <dxf>
      <font>
        <color theme="9" tint="-0.499984740745262"/>
      </font>
      <fill>
        <patternFill>
          <bgColor theme="9" tint="0.59996337778862885"/>
        </patternFill>
      </fill>
    </dxf>
    <dxf>
      <numFmt numFmtId="0" formatCode="General"/>
    </dxf>
    <dxf>
      <numFmt numFmtId="13" formatCode="0%"/>
    </dxf>
    <dxf>
      <numFmt numFmtId="13" formatCode="0%"/>
    </dxf>
    <dxf>
      <alignment wrapText="1" readingOrder="0"/>
    </dxf>
    <dxf>
      <alignment wrapText="1" readingOrder="0"/>
    </dxf>
    <dxf>
      <numFmt numFmtId="13" formatCode="0%"/>
    </dxf>
  </dxfs>
  <tableStyles count="0" defaultTableStyle="TableStyleMedium2" defaultPivotStyle="PivotStyleLight16"/>
  <colors>
    <mruColors>
      <color rgb="FF8FE2FF"/>
      <color rgb="FF009AD0"/>
      <color rgb="FFFF8B8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1387927</xdr:colOff>
      <xdr:row>1</xdr:row>
      <xdr:rowOff>13607</xdr:rowOff>
    </xdr:from>
    <xdr:to>
      <xdr:col>2</xdr:col>
      <xdr:colOff>1401535</xdr:colOff>
      <xdr:row>4</xdr:row>
      <xdr:rowOff>81642</xdr:rowOff>
    </xdr:to>
    <xdr:pic>
      <xdr:nvPicPr>
        <xdr:cNvPr id="4" name="0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7927" y="204107"/>
          <a:ext cx="2449287" cy="1006928"/>
        </a:xfrm>
        <a:prstGeom prst="rect">
          <a:avLst/>
        </a:prstGeom>
      </xdr:spPr>
    </xdr:pic>
    <xdr:clientData/>
  </xdr:twoCellAnchor>
  <xdr:twoCellAnchor editAs="oneCell">
    <xdr:from>
      <xdr:col>7</xdr:col>
      <xdr:colOff>95249</xdr:colOff>
      <xdr:row>0</xdr:row>
      <xdr:rowOff>81642</xdr:rowOff>
    </xdr:from>
    <xdr:to>
      <xdr:col>11</xdr:col>
      <xdr:colOff>108856</xdr:colOff>
      <xdr:row>4</xdr:row>
      <xdr:rowOff>95250</xdr:rowOff>
    </xdr:to>
    <xdr:pic>
      <xdr:nvPicPr>
        <xdr:cNvPr id="5" name="0 Imagen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02392" y="81642"/>
          <a:ext cx="2054679" cy="114300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1190625</xdr:colOff>
      <xdr:row>0</xdr:row>
      <xdr:rowOff>152400</xdr:rowOff>
    </xdr:from>
    <xdr:ext cx="853281" cy="939006"/>
    <xdr:pic>
      <xdr:nvPicPr>
        <xdr:cNvPr id="2" name="1 Imagen" descr="C:\Documents and Settings\mrincon\Configuración local\Archivos temporales de Internet\Content.Outlook\940RCSPV\FONCEP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52400"/>
          <a:ext cx="853281" cy="93900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3976687</xdr:colOff>
      <xdr:row>1</xdr:row>
      <xdr:rowOff>285750</xdr:rowOff>
    </xdr:from>
    <xdr:ext cx="1074102" cy="718661"/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52762" y="381000"/>
          <a:ext cx="1074102" cy="718661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1190625</xdr:colOff>
      <xdr:row>0</xdr:row>
      <xdr:rowOff>152400</xdr:rowOff>
    </xdr:from>
    <xdr:to>
      <xdr:col>1</xdr:col>
      <xdr:colOff>2047875</xdr:colOff>
      <xdr:row>5</xdr:row>
      <xdr:rowOff>15875</xdr:rowOff>
    </xdr:to>
    <xdr:pic>
      <xdr:nvPicPr>
        <xdr:cNvPr id="2" name="1 Imagen" descr="C:\Documents and Settings\mrincon\Configuración local\Archivos temporales de Internet\Content.Outlook\940RCSPV\FONCEP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152400"/>
          <a:ext cx="850900" cy="939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0</xdr:colOff>
      <xdr:row>1</xdr:row>
      <xdr:rowOff>0</xdr:rowOff>
    </xdr:from>
    <xdr:to>
      <xdr:col>3</xdr:col>
      <xdr:colOff>1082040</xdr:colOff>
      <xdr:row>4</xdr:row>
      <xdr:rowOff>24130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6300" y="190500"/>
          <a:ext cx="1078865" cy="7194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74083</xdr:colOff>
      <xdr:row>1</xdr:row>
      <xdr:rowOff>190500</xdr:rowOff>
    </xdr:from>
    <xdr:to>
      <xdr:col>2</xdr:col>
      <xdr:colOff>423333</xdr:colOff>
      <xdr:row>4</xdr:row>
      <xdr:rowOff>179917</xdr:rowOff>
    </xdr:to>
    <xdr:pic>
      <xdr:nvPicPr>
        <xdr:cNvPr id="6" name="0 Imagen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083" y="381000"/>
          <a:ext cx="1693333" cy="624417"/>
        </a:xfrm>
        <a:prstGeom prst="rect">
          <a:avLst/>
        </a:prstGeom>
      </xdr:spPr>
    </xdr:pic>
    <xdr:clientData/>
  </xdr:twoCellAnchor>
  <xdr:twoCellAnchor editAs="oneCell">
    <xdr:from>
      <xdr:col>3</xdr:col>
      <xdr:colOff>74084</xdr:colOff>
      <xdr:row>0</xdr:row>
      <xdr:rowOff>113390</xdr:rowOff>
    </xdr:from>
    <xdr:to>
      <xdr:col>3</xdr:col>
      <xdr:colOff>1379917</xdr:colOff>
      <xdr:row>5</xdr:row>
      <xdr:rowOff>84665</xdr:rowOff>
    </xdr:to>
    <xdr:pic>
      <xdr:nvPicPr>
        <xdr:cNvPr id="7" name="0 Imagen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14167" y="113390"/>
          <a:ext cx="1305833" cy="1082525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OAP" refreshedDate="42548.609066666664" createdVersion="4" refreshedVersion="4" minRefreshableVersion="3" recordCount="102" xr:uid="{00000000-000A-0000-FFFF-FFFF00000000}">
  <cacheSource type="worksheet">
    <worksheetSource ref="J7:Q80" sheet="PLAN ANTICORRUPCIÓN"/>
  </cacheSource>
  <cacheFields count="8">
    <cacheField name="Actividades" numFmtId="0">
      <sharedItems containsBlank="1"/>
    </cacheField>
    <cacheField name="Componente" numFmtId="0">
      <sharedItems containsBlank="1" count="8">
        <s v="Generalidades"/>
        <m/>
        <s v="1. Gestión del Riesgo de Corrupción"/>
        <s v="2: Racionalización de Trámites"/>
        <s v="3: Rendición de cuentas"/>
        <s v="4: Mecanismos para mejorar la atención al ciudadano"/>
        <s v="5: Transparencia y Acceso de la Información"/>
        <s v="6: Iniciativas adicionales"/>
      </sharedItems>
    </cacheField>
    <cacheField name="Avance Total" numFmtId="9">
      <sharedItems containsString="0" containsBlank="1" containsNumber="1" minValue="0" maxValue="1"/>
    </cacheField>
    <cacheField name="Cumplimiento" numFmtId="9">
      <sharedItems containsBlank="1" count="6">
        <s v="CUMPLE"/>
        <s v="NO CUMPLE"/>
        <s v="NO APLICA"/>
        <m/>
        <s v="PENDIENTE"/>
        <s v="FALTÓ" u="1"/>
      </sharedItems>
    </cacheField>
    <cacheField name="Avance q1 planeado" numFmtId="9">
      <sharedItems containsString="0" containsBlank="1" containsNumber="1" containsInteger="1" minValue="0" maxValue="1"/>
    </cacheField>
    <cacheField name="Avance q1 ejecutado" numFmtId="9">
      <sharedItems containsString="0" containsBlank="1" containsNumber="1" minValue="0" maxValue="1"/>
    </cacheField>
    <cacheField name="Avance q2" numFmtId="0">
      <sharedItems containsNonDate="0" containsString="0" containsBlank="1"/>
    </cacheField>
    <cacheField name="Avance q3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02">
  <r>
    <s v="0.1"/>
    <x v="0"/>
    <n v="1"/>
    <x v="0"/>
    <n v="1"/>
    <n v="1"/>
    <m/>
    <m/>
  </r>
  <r>
    <s v="0.2"/>
    <x v="0"/>
    <n v="1"/>
    <x v="0"/>
    <n v="1"/>
    <n v="1"/>
    <m/>
    <m/>
  </r>
  <r>
    <s v="0.3"/>
    <x v="0"/>
    <n v="1"/>
    <x v="0"/>
    <n v="1"/>
    <n v="1"/>
    <m/>
    <m/>
  </r>
  <r>
    <s v="0.4"/>
    <x v="0"/>
    <n v="0"/>
    <x v="1"/>
    <n v="1"/>
    <n v="0"/>
    <m/>
    <m/>
  </r>
  <r>
    <s v="0.5"/>
    <x v="0"/>
    <n v="1"/>
    <x v="0"/>
    <n v="1"/>
    <n v="1"/>
    <m/>
    <m/>
  </r>
  <r>
    <s v="0.6"/>
    <x v="0"/>
    <n v="1"/>
    <x v="2"/>
    <n v="0"/>
    <n v="1"/>
    <m/>
    <m/>
  </r>
  <r>
    <m/>
    <x v="1"/>
    <m/>
    <x v="3"/>
    <m/>
    <m/>
    <m/>
    <m/>
  </r>
  <r>
    <m/>
    <x v="1"/>
    <m/>
    <x v="3"/>
    <m/>
    <m/>
    <m/>
    <m/>
  </r>
  <r>
    <m/>
    <x v="1"/>
    <m/>
    <x v="3"/>
    <m/>
    <m/>
    <m/>
    <m/>
  </r>
  <r>
    <m/>
    <x v="1"/>
    <m/>
    <x v="3"/>
    <m/>
    <m/>
    <m/>
    <m/>
  </r>
  <r>
    <s v="1.1.1"/>
    <x v="2"/>
    <n v="0.3"/>
    <x v="2"/>
    <m/>
    <n v="0.3"/>
    <m/>
    <m/>
  </r>
  <r>
    <s v="1.1.2"/>
    <x v="2"/>
    <n v="1"/>
    <x v="0"/>
    <n v="1"/>
    <n v="1"/>
    <m/>
    <m/>
  </r>
  <r>
    <s v="1.2.1"/>
    <x v="2"/>
    <n v="0.3"/>
    <x v="2"/>
    <m/>
    <n v="0.3"/>
    <m/>
    <m/>
  </r>
  <r>
    <s v="1.2.2"/>
    <x v="2"/>
    <n v="1"/>
    <x v="0"/>
    <n v="1"/>
    <n v="1"/>
    <m/>
    <m/>
  </r>
  <r>
    <s v="1.2.3"/>
    <x v="2"/>
    <n v="1"/>
    <x v="0"/>
    <n v="1"/>
    <n v="1"/>
    <m/>
    <m/>
  </r>
  <r>
    <s v="1.2.4"/>
    <x v="2"/>
    <n v="0.1"/>
    <x v="2"/>
    <m/>
    <n v="0.1"/>
    <m/>
    <m/>
  </r>
  <r>
    <s v="1.2.5"/>
    <x v="2"/>
    <n v="0"/>
    <x v="2"/>
    <m/>
    <n v="0"/>
    <m/>
    <m/>
  </r>
  <r>
    <s v="1.2.6"/>
    <x v="2"/>
    <n v="0"/>
    <x v="2"/>
    <m/>
    <n v="0"/>
    <m/>
    <m/>
  </r>
  <r>
    <s v="1.3.1"/>
    <x v="2"/>
    <n v="0.5"/>
    <x v="4"/>
    <n v="1"/>
    <n v="0.5"/>
    <m/>
    <m/>
  </r>
  <r>
    <s v="1.3.2"/>
    <x v="2"/>
    <n v="1"/>
    <x v="0"/>
    <n v="1"/>
    <n v="1"/>
    <m/>
    <m/>
  </r>
  <r>
    <s v="1.4.1"/>
    <x v="2"/>
    <n v="0.1"/>
    <x v="2"/>
    <m/>
    <n v="0.1"/>
    <m/>
    <m/>
  </r>
  <r>
    <s v="1.4.2"/>
    <x v="2"/>
    <n v="0.1"/>
    <x v="2"/>
    <m/>
    <n v="0.1"/>
    <m/>
    <m/>
  </r>
  <r>
    <s v="1.4.3"/>
    <x v="2"/>
    <n v="0"/>
    <x v="2"/>
    <m/>
    <n v="0"/>
    <m/>
    <m/>
  </r>
  <r>
    <s v="1.4.4"/>
    <x v="2"/>
    <n v="0"/>
    <x v="2"/>
    <m/>
    <n v="0"/>
    <m/>
    <m/>
  </r>
  <r>
    <s v="1.5.1"/>
    <x v="2"/>
    <n v="1"/>
    <x v="2"/>
    <m/>
    <n v="1"/>
    <m/>
    <m/>
  </r>
  <r>
    <m/>
    <x v="1"/>
    <m/>
    <x v="3"/>
    <m/>
    <m/>
    <m/>
    <m/>
  </r>
  <r>
    <m/>
    <x v="1"/>
    <m/>
    <x v="3"/>
    <m/>
    <m/>
    <m/>
    <m/>
  </r>
  <r>
    <m/>
    <x v="1"/>
    <m/>
    <x v="3"/>
    <m/>
    <m/>
    <m/>
    <m/>
  </r>
  <r>
    <m/>
    <x v="1"/>
    <m/>
    <x v="3"/>
    <m/>
    <m/>
    <m/>
    <m/>
  </r>
  <r>
    <s v="2.1"/>
    <x v="3"/>
    <n v="1"/>
    <x v="0"/>
    <n v="1"/>
    <n v="1"/>
    <m/>
    <m/>
  </r>
  <r>
    <s v="2.2"/>
    <x v="3"/>
    <n v="0"/>
    <x v="2"/>
    <m/>
    <n v="0"/>
    <m/>
    <m/>
  </r>
  <r>
    <s v="2.3"/>
    <x v="3"/>
    <n v="1"/>
    <x v="0"/>
    <n v="1"/>
    <n v="1"/>
    <m/>
    <m/>
  </r>
  <r>
    <s v="2.4"/>
    <x v="3"/>
    <n v="0"/>
    <x v="2"/>
    <m/>
    <n v="0"/>
    <m/>
    <m/>
  </r>
  <r>
    <s v="2.5"/>
    <x v="3"/>
    <n v="0"/>
    <x v="2"/>
    <m/>
    <n v="0"/>
    <m/>
    <m/>
  </r>
  <r>
    <s v="2.6"/>
    <x v="3"/>
    <n v="0"/>
    <x v="2"/>
    <m/>
    <n v="0"/>
    <m/>
    <m/>
  </r>
  <r>
    <s v="2.7"/>
    <x v="3"/>
    <n v="0"/>
    <x v="2"/>
    <m/>
    <n v="0"/>
    <m/>
    <m/>
  </r>
  <r>
    <s v="2.8"/>
    <x v="3"/>
    <n v="0"/>
    <x v="2"/>
    <m/>
    <n v="0"/>
    <m/>
    <m/>
  </r>
  <r>
    <m/>
    <x v="1"/>
    <m/>
    <x v="3"/>
    <m/>
    <m/>
    <m/>
    <m/>
  </r>
  <r>
    <m/>
    <x v="1"/>
    <m/>
    <x v="3"/>
    <m/>
    <m/>
    <m/>
    <m/>
  </r>
  <r>
    <m/>
    <x v="1"/>
    <m/>
    <x v="3"/>
    <m/>
    <m/>
    <m/>
    <m/>
  </r>
  <r>
    <m/>
    <x v="1"/>
    <m/>
    <x v="3"/>
    <m/>
    <m/>
    <m/>
    <m/>
  </r>
  <r>
    <s v="3.1.1"/>
    <x v="4"/>
    <n v="0"/>
    <x v="2"/>
    <m/>
    <m/>
    <m/>
    <m/>
  </r>
  <r>
    <s v="3.1.2"/>
    <x v="4"/>
    <n v="1"/>
    <x v="0"/>
    <n v="1"/>
    <n v="1"/>
    <m/>
    <m/>
  </r>
  <r>
    <s v="3.1.3"/>
    <x v="4"/>
    <n v="1"/>
    <x v="0"/>
    <n v="1"/>
    <n v="1"/>
    <m/>
    <m/>
  </r>
  <r>
    <s v="3.2.1"/>
    <x v="4"/>
    <n v="0.33329999999999999"/>
    <x v="4"/>
    <n v="1"/>
    <n v="0.33329999999999999"/>
    <m/>
    <m/>
  </r>
  <r>
    <s v="3.2.2"/>
    <x v="4"/>
    <n v="0"/>
    <x v="2"/>
    <m/>
    <n v="0"/>
    <m/>
    <m/>
  </r>
  <r>
    <s v="3.2.3"/>
    <x v="4"/>
    <n v="0"/>
    <x v="2"/>
    <m/>
    <n v="0"/>
    <m/>
    <m/>
  </r>
  <r>
    <s v="3.2.4"/>
    <x v="4"/>
    <n v="0"/>
    <x v="2"/>
    <m/>
    <n v="0"/>
    <m/>
    <m/>
  </r>
  <r>
    <s v="3.3.1"/>
    <x v="4"/>
    <n v="0.1"/>
    <x v="2"/>
    <m/>
    <n v="0.1"/>
    <m/>
    <m/>
  </r>
  <r>
    <s v="3.4.1"/>
    <x v="4"/>
    <n v="0"/>
    <x v="2"/>
    <m/>
    <n v="0"/>
    <m/>
    <m/>
  </r>
  <r>
    <s v="3.4.2"/>
    <x v="4"/>
    <n v="0"/>
    <x v="2"/>
    <m/>
    <n v="0"/>
    <m/>
    <m/>
  </r>
  <r>
    <s v="3.4.3"/>
    <x v="4"/>
    <n v="0"/>
    <x v="2"/>
    <m/>
    <n v="0"/>
    <m/>
    <m/>
  </r>
  <r>
    <m/>
    <x v="1"/>
    <m/>
    <x v="3"/>
    <m/>
    <m/>
    <m/>
    <m/>
  </r>
  <r>
    <m/>
    <x v="1"/>
    <m/>
    <x v="3"/>
    <m/>
    <m/>
    <m/>
    <m/>
  </r>
  <r>
    <m/>
    <x v="1"/>
    <m/>
    <x v="3"/>
    <m/>
    <m/>
    <m/>
    <m/>
  </r>
  <r>
    <s v="4.1.1"/>
    <x v="5"/>
    <n v="0"/>
    <x v="2"/>
    <m/>
    <n v="0"/>
    <m/>
    <m/>
  </r>
  <r>
    <s v="4.1.2"/>
    <x v="5"/>
    <n v="0"/>
    <x v="2"/>
    <m/>
    <n v="0"/>
    <m/>
    <m/>
  </r>
  <r>
    <s v="4.2.1"/>
    <x v="5"/>
    <n v="0"/>
    <x v="2"/>
    <m/>
    <n v="0"/>
    <m/>
    <m/>
  </r>
  <r>
    <s v="4.2.2"/>
    <x v="5"/>
    <n v="0"/>
    <x v="2"/>
    <m/>
    <n v="0"/>
    <m/>
    <m/>
  </r>
  <r>
    <s v="4.2.4"/>
    <x v="5"/>
    <n v="0"/>
    <x v="2"/>
    <m/>
    <n v="0"/>
    <m/>
    <m/>
  </r>
  <r>
    <s v="4.2.6"/>
    <x v="5"/>
    <n v="0"/>
    <x v="2"/>
    <m/>
    <n v="0"/>
    <m/>
    <m/>
  </r>
  <r>
    <s v="4.2.7"/>
    <x v="5"/>
    <n v="0"/>
    <x v="2"/>
    <m/>
    <n v="0"/>
    <m/>
    <m/>
  </r>
  <r>
    <s v="4.3.1"/>
    <x v="5"/>
    <n v="0"/>
    <x v="2"/>
    <m/>
    <n v="0"/>
    <m/>
    <m/>
  </r>
  <r>
    <s v="4.3.2"/>
    <x v="5"/>
    <n v="0"/>
    <x v="2"/>
    <m/>
    <n v="0"/>
    <m/>
    <m/>
  </r>
  <r>
    <s v="4.3.3"/>
    <x v="5"/>
    <n v="0"/>
    <x v="2"/>
    <m/>
    <n v="0"/>
    <m/>
    <m/>
  </r>
  <r>
    <s v="4.3.4"/>
    <x v="5"/>
    <n v="0"/>
    <x v="2"/>
    <m/>
    <n v="0"/>
    <m/>
    <m/>
  </r>
  <r>
    <s v="4.4.1"/>
    <x v="5"/>
    <n v="0"/>
    <x v="2"/>
    <m/>
    <n v="0"/>
    <m/>
    <m/>
  </r>
  <r>
    <s v="4.5.1"/>
    <x v="5"/>
    <n v="0"/>
    <x v="2"/>
    <m/>
    <n v="0"/>
    <m/>
    <m/>
  </r>
  <r>
    <s v="4.5.2"/>
    <x v="5"/>
    <n v="0.5"/>
    <x v="4"/>
    <n v="1"/>
    <n v="0.5"/>
    <m/>
    <m/>
  </r>
  <r>
    <s v="4.6.1"/>
    <x v="5"/>
    <n v="1"/>
    <x v="0"/>
    <n v="1"/>
    <n v="1"/>
    <m/>
    <m/>
  </r>
  <r>
    <s v="4.6.2"/>
    <x v="5"/>
    <n v="1"/>
    <x v="0"/>
    <n v="1"/>
    <n v="1"/>
    <m/>
    <m/>
  </r>
  <r>
    <s v="4.6.3"/>
    <x v="5"/>
    <n v="0"/>
    <x v="2"/>
    <m/>
    <n v="0"/>
    <m/>
    <m/>
  </r>
  <r>
    <s v="4.6.4"/>
    <x v="5"/>
    <n v="0.66"/>
    <x v="4"/>
    <n v="1"/>
    <n v="0.66"/>
    <m/>
    <m/>
  </r>
  <r>
    <s v="4.6.5"/>
    <x v="5"/>
    <n v="0"/>
    <x v="2"/>
    <m/>
    <n v="0"/>
    <m/>
    <m/>
  </r>
  <r>
    <s v="4.6.6"/>
    <x v="5"/>
    <n v="0"/>
    <x v="2"/>
    <m/>
    <n v="0"/>
    <m/>
    <m/>
  </r>
  <r>
    <s v="4.6.7"/>
    <x v="5"/>
    <n v="1"/>
    <x v="0"/>
    <n v="1"/>
    <n v="1"/>
    <m/>
    <m/>
  </r>
  <r>
    <s v="4.6.8"/>
    <x v="5"/>
    <n v="0"/>
    <x v="1"/>
    <n v="1"/>
    <n v="0"/>
    <m/>
    <m/>
  </r>
  <r>
    <s v="4.6.9"/>
    <x v="5"/>
    <n v="0"/>
    <x v="2"/>
    <m/>
    <n v="0"/>
    <m/>
    <m/>
  </r>
  <r>
    <s v="4.6.10"/>
    <x v="5"/>
    <n v="0"/>
    <x v="2"/>
    <m/>
    <n v="0"/>
    <m/>
    <m/>
  </r>
  <r>
    <s v="4.6.11"/>
    <x v="5"/>
    <n v="0"/>
    <x v="2"/>
    <m/>
    <n v="0"/>
    <m/>
    <m/>
  </r>
  <r>
    <m/>
    <x v="1"/>
    <m/>
    <x v="3"/>
    <m/>
    <m/>
    <m/>
    <m/>
  </r>
  <r>
    <m/>
    <x v="1"/>
    <m/>
    <x v="3"/>
    <m/>
    <m/>
    <m/>
    <m/>
  </r>
  <r>
    <m/>
    <x v="1"/>
    <m/>
    <x v="3"/>
    <m/>
    <m/>
    <m/>
    <m/>
  </r>
  <r>
    <s v="5.1.1"/>
    <x v="6"/>
    <n v="1"/>
    <x v="0"/>
    <n v="1"/>
    <n v="1"/>
    <m/>
    <m/>
  </r>
  <r>
    <s v="5.1.2"/>
    <x v="6"/>
    <n v="0"/>
    <x v="2"/>
    <m/>
    <n v="0"/>
    <m/>
    <m/>
  </r>
  <r>
    <s v="5.1.3"/>
    <x v="6"/>
    <n v="0"/>
    <x v="2"/>
    <m/>
    <n v="0"/>
    <m/>
    <m/>
  </r>
  <r>
    <s v="5.2.1"/>
    <x v="6"/>
    <n v="0"/>
    <x v="2"/>
    <m/>
    <n v="0"/>
    <m/>
    <m/>
  </r>
  <r>
    <s v="5.2.2"/>
    <x v="6"/>
    <n v="0"/>
    <x v="2"/>
    <m/>
    <n v="0"/>
    <m/>
    <m/>
  </r>
  <r>
    <s v="5.3.1"/>
    <x v="6"/>
    <n v="0"/>
    <x v="2"/>
    <m/>
    <n v="0"/>
    <m/>
    <m/>
  </r>
  <r>
    <s v="5.3.2"/>
    <x v="6"/>
    <n v="0"/>
    <x v="2"/>
    <m/>
    <n v="0"/>
    <m/>
    <m/>
  </r>
  <r>
    <s v="5.3.3"/>
    <x v="6"/>
    <n v="0"/>
    <x v="2"/>
    <m/>
    <n v="0"/>
    <m/>
    <m/>
  </r>
  <r>
    <s v="5.3.4"/>
    <x v="6"/>
    <n v="0"/>
    <x v="2"/>
    <m/>
    <n v="0"/>
    <m/>
    <m/>
  </r>
  <r>
    <s v="5.4.1"/>
    <x v="6"/>
    <n v="0"/>
    <x v="2"/>
    <m/>
    <n v="0"/>
    <m/>
    <m/>
  </r>
  <r>
    <s v="5.4.2"/>
    <x v="6"/>
    <n v="0"/>
    <x v="2"/>
    <m/>
    <n v="0"/>
    <m/>
    <m/>
  </r>
  <r>
    <s v="5.5.1"/>
    <x v="6"/>
    <n v="0"/>
    <x v="2"/>
    <m/>
    <n v="0"/>
    <m/>
    <m/>
  </r>
  <r>
    <m/>
    <x v="1"/>
    <m/>
    <x v="3"/>
    <m/>
    <m/>
    <m/>
    <m/>
  </r>
  <r>
    <m/>
    <x v="1"/>
    <m/>
    <x v="3"/>
    <m/>
    <m/>
    <m/>
    <m/>
  </r>
  <r>
    <m/>
    <x v="1"/>
    <m/>
    <x v="3"/>
    <m/>
    <m/>
    <m/>
    <m/>
  </r>
  <r>
    <s v="6.1.1"/>
    <x v="7"/>
    <n v="0"/>
    <x v="2"/>
    <m/>
    <n v="0"/>
    <m/>
    <m/>
  </r>
  <r>
    <s v="6.1.2"/>
    <x v="7"/>
    <n v="0"/>
    <x v="2"/>
    <m/>
    <n v="0"/>
    <m/>
    <m/>
  </r>
  <r>
    <s v="6.1.3"/>
    <x v="7"/>
    <n v="0"/>
    <x v="2"/>
    <m/>
    <n v="0"/>
    <m/>
    <m/>
  </r>
  <r>
    <s v="6.2"/>
    <x v="7"/>
    <n v="0"/>
    <x v="2"/>
    <m/>
    <n v="0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400-000000000000}" name="Tabla dinámica1" cacheId="0" applyNumberFormats="0" applyBorderFormats="0" applyFontFormats="0" applyPatternFormats="0" applyAlignmentFormats="0" applyWidthHeightFormats="1" dataCaption="Valores" updatedVersion="4" minRefreshableVersion="3" useAutoFormatting="1" itemPrintTitles="1" createdVersion="4" indent="0" outline="1" outlineData="1" multipleFieldFilters="0">
  <location ref="A3:E11" firstHeaderRow="1" firstDataRow="2" firstDataCol="1"/>
  <pivotFields count="8">
    <pivotField showAll="0"/>
    <pivotField axis="axisRow" showAll="0">
      <items count="9">
        <item x="2"/>
        <item x="3"/>
        <item x="4"/>
        <item x="5"/>
        <item x="6"/>
        <item x="7"/>
        <item x="0"/>
        <item h="1" x="1"/>
        <item t="default"/>
      </items>
    </pivotField>
    <pivotField numFmtId="9" showAll="0"/>
    <pivotField axis="axisCol" dataField="1" showAll="0">
      <items count="7">
        <item x="0"/>
        <item m="1" x="5"/>
        <item h="1" x="2"/>
        <item x="4"/>
        <item x="1"/>
        <item h="1" x="3"/>
        <item t="default"/>
      </items>
    </pivotField>
    <pivotField showAll="0"/>
    <pivotField showAll="0"/>
    <pivotField showAll="0"/>
    <pivotField showAll="0"/>
  </pivotFields>
  <rowFields count="1">
    <field x="1"/>
  </rowFields>
  <rowItems count="7">
    <i>
      <x/>
    </i>
    <i>
      <x v="1"/>
    </i>
    <i>
      <x v="2"/>
    </i>
    <i>
      <x v="3"/>
    </i>
    <i>
      <x v="4"/>
    </i>
    <i>
      <x v="6"/>
    </i>
    <i t="grand">
      <x/>
    </i>
  </rowItems>
  <colFields count="1">
    <field x="3"/>
  </colFields>
  <colItems count="4">
    <i>
      <x/>
    </i>
    <i>
      <x v="3"/>
    </i>
    <i>
      <x v="4"/>
    </i>
    <i t="grand">
      <x/>
    </i>
  </colItems>
  <dataFields count="1">
    <dataField name="Cuenta de Cumplimiento" fld="3" subtotal="count" baseField="1" baseItem="0"/>
  </dataFields>
  <formats count="2">
    <format dxfId="13">
      <pivotArea outline="0" collapsedLevelsAreSubtotals="1" fieldPosition="0"/>
    </format>
    <format dxfId="12">
      <pivotArea outline="0" fieldPosition="0">
        <references count="1">
          <reference field="4294967294" count="1">
            <x v="0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400-000002000000}" name="Tabla dinámica4" cacheId="0" applyNumberFormats="0" applyBorderFormats="0" applyFontFormats="0" applyPatternFormats="0" applyAlignmentFormats="0" applyWidthHeightFormats="1" dataCaption="Valores" updatedVersion="4" minRefreshableVersion="3" useAutoFormatting="1" itemPrintTitles="1" createdVersion="4" indent="0" outline="1" outlineData="1" multipleFieldFilters="0">
  <location ref="A34:C43" firstHeaderRow="0" firstDataRow="1" firstDataCol="1"/>
  <pivotFields count="8">
    <pivotField showAll="0"/>
    <pivotField axis="axisRow" showAll="0">
      <items count="9">
        <item x="2"/>
        <item x="3"/>
        <item x="4"/>
        <item x="5"/>
        <item x="6"/>
        <item x="7"/>
        <item x="0"/>
        <item x="1"/>
        <item t="default"/>
      </items>
    </pivotField>
    <pivotField numFmtId="9" showAll="0"/>
    <pivotField showAll="0"/>
    <pivotField dataField="1" showAll="0"/>
    <pivotField dataField="1" showAll="0"/>
    <pivotField showAll="0"/>
    <pivotField showAll="0"/>
  </pivotFields>
  <rowFields count="1">
    <field x="1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rowItems>
  <colFields count="1">
    <field x="-2"/>
  </colFields>
  <colItems count="2">
    <i>
      <x/>
    </i>
    <i i="1">
      <x v="1"/>
    </i>
  </colItems>
  <dataFields count="2">
    <dataField name="Promedio de Avance q1 planeado" fld="4" subtotal="average" baseField="1" baseItem="2"/>
    <dataField name="Promedio de Avance q1 ejecutado" fld="5" subtotal="average" baseField="1" baseItem="0"/>
  </dataFields>
  <formats count="1">
    <format dxfId="14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400-000001000000}" name="Tabla dinámica2" cacheId="0" applyNumberFormats="0" applyBorderFormats="0" applyFontFormats="0" applyPatternFormats="0" applyAlignmentFormats="0" applyWidthHeightFormats="1" dataCaption="Valores" updatedVersion="4" minRefreshableVersion="3" useAutoFormatting="1" itemPrintTitles="1" createdVersion="4" indent="0" outline="1" outlineData="1" multipleFieldFilters="0">
  <location ref="A20:F29" firstHeaderRow="1" firstDataRow="2" firstDataCol="1"/>
  <pivotFields count="8">
    <pivotField showAll="0"/>
    <pivotField axis="axisRow" showAll="0">
      <items count="9">
        <item x="2"/>
        <item x="3"/>
        <item x="4"/>
        <item x="5"/>
        <item x="6"/>
        <item x="7"/>
        <item x="0"/>
        <item h="1" x="1"/>
        <item t="default"/>
      </items>
    </pivotField>
    <pivotField numFmtId="9" showAll="0"/>
    <pivotField axis="axisCol" dataField="1" showAll="0">
      <items count="7">
        <item x="0"/>
        <item m="1" x="5"/>
        <item n="No aplica este Trimestre" x="2"/>
        <item n="Entregables Pendientes" x="4"/>
        <item x="1"/>
        <item h="1" x="3"/>
        <item t="default"/>
      </items>
    </pivotField>
    <pivotField showAll="0"/>
    <pivotField showAll="0"/>
    <pivotField showAll="0"/>
    <pivotField showAll="0"/>
  </pivotFields>
  <rowFields count="1">
    <field x="1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Fields count="1">
    <field x="3"/>
  </colFields>
  <colItems count="5">
    <i>
      <x/>
    </i>
    <i>
      <x v="2"/>
    </i>
    <i>
      <x v="3"/>
    </i>
    <i>
      <x v="4"/>
    </i>
    <i t="grand">
      <x/>
    </i>
  </colItems>
  <dataFields count="1">
    <dataField name="Cuenta de Cumplimiento" fld="3" subtotal="count" showDataAs="percentOfRow" baseField="1" baseItem="0" numFmtId="9"/>
  </dataFields>
  <formats count="3">
    <format dxfId="17">
      <pivotArea outline="0" collapsedLevelsAreSubtotals="1" fieldPosition="0"/>
    </format>
    <format dxfId="16">
      <pivotArea dataOnly="0" labelOnly="1" fieldPosition="0">
        <references count="1">
          <reference field="3" count="1">
            <x v="2"/>
          </reference>
        </references>
      </pivotArea>
    </format>
    <format dxfId="15">
      <pivotArea dataOnly="0" labelOnly="1" fieldPosition="0">
        <references count="1">
          <reference field="3" count="1">
            <x v="3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3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89"/>
  <sheetViews>
    <sheetView zoomScale="70" zoomScaleNormal="70" zoomScaleSheetLayoutView="90" workbookViewId="0">
      <selection activeCell="C45" sqref="C45"/>
    </sheetView>
  </sheetViews>
  <sheetFormatPr baseColWidth="10" defaultRowHeight="15" x14ac:dyDescent="0.25"/>
  <cols>
    <col min="1" max="1" width="25.85546875" style="81" customWidth="1"/>
    <col min="2" max="2" width="10.5703125" style="3" customWidth="1"/>
    <col min="3" max="3" width="93.7109375" style="11" customWidth="1"/>
    <col min="4" max="4" width="21.28515625" style="9" customWidth="1"/>
    <col min="5" max="5" width="24.140625" style="56" customWidth="1"/>
    <col min="6" max="6" width="10" style="56" bestFit="1" customWidth="1"/>
    <col min="7" max="7" width="7.85546875" style="56" bestFit="1" customWidth="1"/>
    <col min="8" max="8" width="7.42578125" style="56" bestFit="1" customWidth="1"/>
    <col min="9" max="9" width="28.85546875" style="3" hidden="1" customWidth="1"/>
    <col min="10" max="10" width="11.85546875" style="3" bestFit="1" customWidth="1"/>
    <col min="11" max="16384" width="11.42578125" style="3"/>
  </cols>
  <sheetData>
    <row r="2" spans="1:9" ht="21" x14ac:dyDescent="0.25">
      <c r="A2" s="89" t="s">
        <v>113</v>
      </c>
      <c r="B2" s="89"/>
      <c r="C2" s="89"/>
      <c r="D2" s="89"/>
      <c r="E2" s="89"/>
      <c r="F2" s="89"/>
      <c r="G2" s="89"/>
      <c r="H2" s="89"/>
      <c r="I2" s="89"/>
    </row>
    <row r="3" spans="1:9" ht="33" customHeight="1" x14ac:dyDescent="0.25">
      <c r="A3" s="89" t="s">
        <v>264</v>
      </c>
      <c r="B3" s="89"/>
      <c r="C3" s="89"/>
      <c r="D3" s="89"/>
      <c r="E3" s="89"/>
      <c r="F3" s="89"/>
      <c r="G3" s="89"/>
      <c r="H3" s="89"/>
      <c r="I3" s="89"/>
    </row>
    <row r="4" spans="1:9" ht="18.75" x14ac:dyDescent="0.3">
      <c r="A4" s="90" t="s">
        <v>165</v>
      </c>
      <c r="B4" s="90"/>
      <c r="C4" s="90"/>
      <c r="D4" s="90"/>
      <c r="E4" s="90"/>
      <c r="F4" s="90"/>
      <c r="G4" s="90"/>
      <c r="H4" s="90"/>
      <c r="I4" s="90"/>
    </row>
    <row r="5" spans="1:9" x14ac:dyDescent="0.25">
      <c r="A5" s="91" t="s">
        <v>166</v>
      </c>
      <c r="B5" s="91"/>
      <c r="C5" s="91"/>
      <c r="D5" s="91"/>
      <c r="E5" s="91"/>
      <c r="F5" s="91"/>
      <c r="G5" s="91"/>
      <c r="H5" s="91"/>
      <c r="I5" s="91"/>
    </row>
    <row r="7" spans="1:9" ht="31.5" x14ac:dyDescent="0.25">
      <c r="A7" s="92" t="s">
        <v>0</v>
      </c>
      <c r="B7" s="92"/>
      <c r="C7" s="92"/>
      <c r="D7" s="59" t="s">
        <v>236</v>
      </c>
      <c r="E7" s="88" t="s">
        <v>143</v>
      </c>
      <c r="F7" s="88"/>
      <c r="G7" s="88"/>
      <c r="H7" s="88"/>
      <c r="I7" s="60"/>
    </row>
    <row r="8" spans="1:9" x14ac:dyDescent="0.25">
      <c r="A8" s="79"/>
      <c r="B8" s="62"/>
      <c r="C8" s="63"/>
      <c r="D8" s="64"/>
      <c r="E8" s="64"/>
      <c r="F8" s="64"/>
      <c r="G8" s="64"/>
      <c r="H8" s="64"/>
      <c r="I8" s="62"/>
    </row>
    <row r="9" spans="1:9" ht="45" customHeight="1" x14ac:dyDescent="0.25">
      <c r="A9" s="86" t="s">
        <v>17</v>
      </c>
      <c r="B9" s="84" t="s">
        <v>1</v>
      </c>
      <c r="C9" s="84"/>
      <c r="D9" s="87" t="s">
        <v>2</v>
      </c>
      <c r="E9" s="86" t="s">
        <v>3</v>
      </c>
      <c r="F9" s="85">
        <v>43585</v>
      </c>
      <c r="G9" s="85">
        <v>43708</v>
      </c>
      <c r="H9" s="85">
        <v>43830</v>
      </c>
      <c r="I9" s="84" t="s">
        <v>231</v>
      </c>
    </row>
    <row r="10" spans="1:9" ht="45" customHeight="1" x14ac:dyDescent="0.25">
      <c r="A10" s="86"/>
      <c r="B10" s="84"/>
      <c r="C10" s="84"/>
      <c r="D10" s="87"/>
      <c r="E10" s="86"/>
      <c r="F10" s="85"/>
      <c r="G10" s="85"/>
      <c r="H10" s="85"/>
      <c r="I10" s="84"/>
    </row>
    <row r="11" spans="1:9" ht="45" customHeight="1" x14ac:dyDescent="0.25">
      <c r="A11" s="10" t="s">
        <v>146</v>
      </c>
      <c r="B11" s="4" t="s">
        <v>61</v>
      </c>
      <c r="C11" s="10" t="s">
        <v>234</v>
      </c>
      <c r="D11" s="109" t="s">
        <v>237</v>
      </c>
      <c r="E11" s="57" t="s">
        <v>143</v>
      </c>
      <c r="F11" s="61">
        <v>1</v>
      </c>
      <c r="G11" s="61"/>
      <c r="H11" s="61"/>
      <c r="I11" s="65" t="s">
        <v>238</v>
      </c>
    </row>
    <row r="12" spans="1:9" ht="30" x14ac:dyDescent="0.25">
      <c r="A12" s="110" t="s">
        <v>147</v>
      </c>
      <c r="B12" s="4" t="s">
        <v>62</v>
      </c>
      <c r="C12" s="10" t="s">
        <v>265</v>
      </c>
      <c r="D12" s="109" t="s">
        <v>266</v>
      </c>
      <c r="E12" s="57" t="s">
        <v>143</v>
      </c>
      <c r="F12" s="61">
        <v>1</v>
      </c>
      <c r="G12" s="61"/>
      <c r="H12" s="61"/>
      <c r="I12" s="65" t="s">
        <v>241</v>
      </c>
    </row>
    <row r="13" spans="1:9" x14ac:dyDescent="0.25">
      <c r="A13" s="110"/>
      <c r="B13" s="4"/>
      <c r="C13" s="10"/>
      <c r="D13" s="109"/>
      <c r="E13" s="57"/>
      <c r="F13" s="61"/>
      <c r="G13" s="61"/>
      <c r="H13" s="61"/>
      <c r="I13" s="65" t="s">
        <v>241</v>
      </c>
    </row>
    <row r="14" spans="1:9" ht="30" x14ac:dyDescent="0.25">
      <c r="A14" s="110" t="s">
        <v>148</v>
      </c>
      <c r="B14" s="4" t="s">
        <v>63</v>
      </c>
      <c r="C14" s="10" t="s">
        <v>19</v>
      </c>
      <c r="D14" s="109" t="s">
        <v>107</v>
      </c>
      <c r="E14" s="57" t="s">
        <v>143</v>
      </c>
      <c r="F14" s="61">
        <v>1</v>
      </c>
      <c r="G14" s="61"/>
      <c r="H14" s="61"/>
      <c r="I14" s="65" t="s">
        <v>241</v>
      </c>
    </row>
    <row r="15" spans="1:9" ht="30" x14ac:dyDescent="0.25">
      <c r="A15" s="110"/>
      <c r="B15" s="4" t="s">
        <v>64</v>
      </c>
      <c r="C15" s="10" t="s">
        <v>105</v>
      </c>
      <c r="D15" s="109" t="s">
        <v>255</v>
      </c>
      <c r="E15" s="57" t="s">
        <v>143</v>
      </c>
      <c r="F15" s="61"/>
      <c r="G15" s="61">
        <v>0.5</v>
      </c>
      <c r="H15" s="61">
        <v>0.5</v>
      </c>
      <c r="I15" s="65" t="s">
        <v>241</v>
      </c>
    </row>
    <row r="16" spans="1:9" ht="30" x14ac:dyDescent="0.25">
      <c r="A16" s="10" t="s">
        <v>149</v>
      </c>
      <c r="B16" s="4" t="s">
        <v>65</v>
      </c>
      <c r="C16" s="10" t="s">
        <v>20</v>
      </c>
      <c r="D16" s="109" t="s">
        <v>119</v>
      </c>
      <c r="E16" s="57" t="s">
        <v>143</v>
      </c>
      <c r="F16" s="61"/>
      <c r="G16" s="61"/>
      <c r="H16" s="61">
        <v>1</v>
      </c>
      <c r="I16" s="65" t="s">
        <v>241</v>
      </c>
    </row>
    <row r="17" spans="1:9" ht="114" x14ac:dyDescent="0.25">
      <c r="A17" s="10" t="s">
        <v>150</v>
      </c>
      <c r="B17" s="4" t="s">
        <v>103</v>
      </c>
      <c r="C17" s="10" t="s">
        <v>206</v>
      </c>
      <c r="D17" s="109" t="s">
        <v>120</v>
      </c>
      <c r="E17" s="57" t="s">
        <v>145</v>
      </c>
      <c r="F17" s="61">
        <v>0.33300000000000002</v>
      </c>
      <c r="G17" s="61">
        <v>0.33300000000000002</v>
      </c>
      <c r="H17" s="61">
        <v>0.33300000000000002</v>
      </c>
      <c r="I17" s="65" t="s">
        <v>233</v>
      </c>
    </row>
    <row r="18" spans="1:9" ht="31.5" x14ac:dyDescent="0.25">
      <c r="A18" s="92" t="s">
        <v>24</v>
      </c>
      <c r="B18" s="92"/>
      <c r="C18" s="92"/>
      <c r="D18" s="59" t="s">
        <v>236</v>
      </c>
      <c r="E18" s="88" t="s">
        <v>143</v>
      </c>
      <c r="F18" s="88"/>
      <c r="G18" s="88"/>
      <c r="H18" s="88"/>
      <c r="I18" s="60"/>
    </row>
    <row r="19" spans="1:9" x14ac:dyDescent="0.25">
      <c r="A19" s="79"/>
      <c r="B19" s="62"/>
      <c r="C19" s="63"/>
      <c r="D19" s="64"/>
      <c r="E19" s="57"/>
      <c r="F19" s="57"/>
      <c r="G19" s="57"/>
      <c r="H19" s="57"/>
      <c r="I19" s="62"/>
    </row>
    <row r="20" spans="1:9" ht="45" customHeight="1" x14ac:dyDescent="0.25">
      <c r="A20" s="86" t="s">
        <v>17</v>
      </c>
      <c r="B20" s="84" t="s">
        <v>1</v>
      </c>
      <c r="C20" s="84"/>
      <c r="D20" s="87" t="s">
        <v>2</v>
      </c>
      <c r="E20" s="86" t="s">
        <v>3</v>
      </c>
      <c r="F20" s="85">
        <v>43585</v>
      </c>
      <c r="G20" s="85">
        <v>43708</v>
      </c>
      <c r="H20" s="85">
        <v>43830</v>
      </c>
      <c r="I20" s="84" t="s">
        <v>231</v>
      </c>
    </row>
    <row r="21" spans="1:9" ht="45" customHeight="1" x14ac:dyDescent="0.25">
      <c r="A21" s="86"/>
      <c r="B21" s="84"/>
      <c r="C21" s="84"/>
      <c r="D21" s="87"/>
      <c r="E21" s="86"/>
      <c r="F21" s="85"/>
      <c r="G21" s="85"/>
      <c r="H21" s="85"/>
      <c r="I21" s="84"/>
    </row>
    <row r="22" spans="1:9" x14ac:dyDescent="0.25">
      <c r="A22" s="111"/>
      <c r="B22" s="4"/>
      <c r="C22" s="112" t="s">
        <v>267</v>
      </c>
      <c r="D22" s="109"/>
      <c r="E22" s="57"/>
      <c r="F22" s="61"/>
      <c r="G22" s="61"/>
      <c r="H22" s="61"/>
      <c r="I22" s="66" t="s">
        <v>239</v>
      </c>
    </row>
    <row r="23" spans="1:9" ht="128.25" x14ac:dyDescent="0.25">
      <c r="A23" s="111" t="s">
        <v>150</v>
      </c>
      <c r="B23" s="4" t="s">
        <v>208</v>
      </c>
      <c r="C23" s="10" t="s">
        <v>207</v>
      </c>
      <c r="D23" s="109" t="s">
        <v>104</v>
      </c>
      <c r="E23" s="57" t="s">
        <v>145</v>
      </c>
      <c r="F23" s="61">
        <v>0.33300000000000002</v>
      </c>
      <c r="G23" s="61">
        <v>0.33300000000000002</v>
      </c>
      <c r="H23" s="61">
        <v>0.33300000000000002</v>
      </c>
      <c r="I23" s="65" t="s">
        <v>233</v>
      </c>
    </row>
    <row r="24" spans="1:9" ht="31.5" x14ac:dyDescent="0.25">
      <c r="A24" s="92" t="s">
        <v>16</v>
      </c>
      <c r="B24" s="92"/>
      <c r="C24" s="92"/>
      <c r="D24" s="59" t="s">
        <v>236</v>
      </c>
      <c r="E24" s="88" t="s">
        <v>251</v>
      </c>
      <c r="F24" s="88"/>
      <c r="G24" s="88"/>
      <c r="H24" s="88"/>
      <c r="I24" s="60"/>
    </row>
    <row r="25" spans="1:9" ht="15.75" x14ac:dyDescent="0.25">
      <c r="A25" s="80"/>
      <c r="B25" s="67"/>
      <c r="C25" s="67"/>
      <c r="D25" s="67"/>
      <c r="E25" s="67"/>
      <c r="F25" s="67"/>
      <c r="G25" s="67"/>
      <c r="H25" s="67"/>
      <c r="I25" s="67"/>
    </row>
    <row r="26" spans="1:9" ht="45" customHeight="1" x14ac:dyDescent="0.25">
      <c r="A26" s="86" t="s">
        <v>17</v>
      </c>
      <c r="B26" s="84" t="s">
        <v>1</v>
      </c>
      <c r="C26" s="84"/>
      <c r="D26" s="87" t="s">
        <v>2</v>
      </c>
      <c r="E26" s="86" t="s">
        <v>3</v>
      </c>
      <c r="F26" s="85">
        <v>43585</v>
      </c>
      <c r="G26" s="85">
        <v>43708</v>
      </c>
      <c r="H26" s="85">
        <v>43830</v>
      </c>
      <c r="I26" s="84" t="s">
        <v>231</v>
      </c>
    </row>
    <row r="27" spans="1:9" ht="45" customHeight="1" x14ac:dyDescent="0.25">
      <c r="A27" s="86"/>
      <c r="B27" s="84"/>
      <c r="C27" s="84"/>
      <c r="D27" s="87"/>
      <c r="E27" s="86"/>
      <c r="F27" s="85"/>
      <c r="G27" s="85"/>
      <c r="H27" s="85"/>
      <c r="I27" s="84"/>
    </row>
    <row r="28" spans="1:9" ht="30" x14ac:dyDescent="0.25">
      <c r="A28" s="113" t="s">
        <v>151</v>
      </c>
      <c r="B28" s="4" t="s">
        <v>72</v>
      </c>
      <c r="C28" s="10" t="s">
        <v>268</v>
      </c>
      <c r="D28" s="109" t="s">
        <v>109</v>
      </c>
      <c r="E28" s="57" t="s">
        <v>108</v>
      </c>
      <c r="F28" s="61">
        <v>0.5</v>
      </c>
      <c r="G28" s="61">
        <v>0.5</v>
      </c>
      <c r="H28" s="61"/>
      <c r="I28" s="65" t="s">
        <v>240</v>
      </c>
    </row>
    <row r="29" spans="1:9" x14ac:dyDescent="0.25">
      <c r="A29" s="113"/>
      <c r="B29" s="4"/>
      <c r="C29" s="10"/>
      <c r="D29" s="109"/>
      <c r="E29" s="57"/>
      <c r="F29" s="61"/>
      <c r="G29" s="61"/>
      <c r="H29" s="61"/>
      <c r="I29" s="65" t="s">
        <v>240</v>
      </c>
    </row>
    <row r="30" spans="1:9" x14ac:dyDescent="0.25">
      <c r="A30" s="113"/>
      <c r="B30" s="2"/>
      <c r="C30" s="114"/>
      <c r="D30" s="114"/>
      <c r="E30" s="57"/>
      <c r="F30" s="61"/>
      <c r="G30" s="61"/>
      <c r="H30" s="61"/>
      <c r="I30" s="65" t="s">
        <v>240</v>
      </c>
    </row>
    <row r="31" spans="1:9" ht="45" x14ac:dyDescent="0.25">
      <c r="A31" s="115" t="s">
        <v>152</v>
      </c>
      <c r="B31" s="2" t="s">
        <v>73</v>
      </c>
      <c r="C31" s="10" t="s">
        <v>269</v>
      </c>
      <c r="D31" s="109" t="s">
        <v>259</v>
      </c>
      <c r="E31" s="57" t="s">
        <v>144</v>
      </c>
      <c r="F31" s="61">
        <v>1</v>
      </c>
      <c r="G31" s="61"/>
      <c r="H31" s="61"/>
      <c r="I31" s="68"/>
    </row>
    <row r="32" spans="1:9" ht="30" x14ac:dyDescent="0.25">
      <c r="A32" s="116"/>
      <c r="B32" s="4" t="s">
        <v>74</v>
      </c>
      <c r="C32" s="10" t="s">
        <v>210</v>
      </c>
      <c r="D32" s="109" t="s">
        <v>110</v>
      </c>
      <c r="E32" s="57" t="s">
        <v>108</v>
      </c>
      <c r="F32" s="61">
        <v>0.33300000000000002</v>
      </c>
      <c r="G32" s="61">
        <v>0.33300000000000002</v>
      </c>
      <c r="H32" s="61">
        <v>0.33300000000000002</v>
      </c>
      <c r="I32" s="68"/>
    </row>
    <row r="33" spans="1:9" ht="60" x14ac:dyDescent="0.25">
      <c r="A33" s="116"/>
      <c r="B33" s="4" t="s">
        <v>75</v>
      </c>
      <c r="C33" s="10" t="s">
        <v>270</v>
      </c>
      <c r="D33" s="109" t="s">
        <v>262</v>
      </c>
      <c r="E33" s="57" t="s">
        <v>272</v>
      </c>
      <c r="F33" s="61"/>
      <c r="G33" s="61"/>
      <c r="H33" s="61">
        <v>1</v>
      </c>
      <c r="I33" s="68" t="s">
        <v>246</v>
      </c>
    </row>
    <row r="34" spans="1:9" ht="30" x14ac:dyDescent="0.25">
      <c r="A34" s="116"/>
      <c r="B34" s="4" t="s">
        <v>76</v>
      </c>
      <c r="C34" s="10" t="s">
        <v>271</v>
      </c>
      <c r="D34" s="109" t="s">
        <v>110</v>
      </c>
      <c r="E34" s="57" t="s">
        <v>108</v>
      </c>
      <c r="F34" s="61">
        <v>0.5</v>
      </c>
      <c r="G34" s="61">
        <v>0.5</v>
      </c>
      <c r="H34" s="61"/>
      <c r="I34" s="68"/>
    </row>
    <row r="35" spans="1:9" ht="60" x14ac:dyDescent="0.25">
      <c r="A35" s="117"/>
      <c r="B35" s="4" t="s">
        <v>258</v>
      </c>
      <c r="C35" s="10" t="s">
        <v>280</v>
      </c>
      <c r="D35" s="109" t="s">
        <v>273</v>
      </c>
      <c r="E35" s="57" t="s">
        <v>108</v>
      </c>
      <c r="F35" s="61">
        <v>0.33</v>
      </c>
      <c r="G35" s="61">
        <v>0.33</v>
      </c>
      <c r="H35" s="61">
        <v>0.33</v>
      </c>
      <c r="I35" s="68"/>
    </row>
    <row r="36" spans="1:9" ht="60" x14ac:dyDescent="0.25">
      <c r="A36" s="118" t="s">
        <v>153</v>
      </c>
      <c r="B36" s="4" t="s">
        <v>77</v>
      </c>
      <c r="C36" s="10" t="s">
        <v>276</v>
      </c>
      <c r="D36" s="109" t="s">
        <v>245</v>
      </c>
      <c r="E36" s="57" t="s">
        <v>279</v>
      </c>
      <c r="F36" s="61"/>
      <c r="G36" s="61"/>
      <c r="H36" s="61">
        <v>1</v>
      </c>
      <c r="I36" s="68" t="s">
        <v>246</v>
      </c>
    </row>
    <row r="37" spans="1:9" ht="45" x14ac:dyDescent="0.25">
      <c r="A37" s="120"/>
      <c r="B37" s="4" t="s">
        <v>77</v>
      </c>
      <c r="C37" s="10" t="s">
        <v>277</v>
      </c>
      <c r="D37" s="109" t="s">
        <v>245</v>
      </c>
      <c r="E37" s="57" t="s">
        <v>108</v>
      </c>
      <c r="F37" s="61"/>
      <c r="G37" s="61"/>
      <c r="H37" s="61">
        <v>1</v>
      </c>
      <c r="I37" s="68"/>
    </row>
    <row r="38" spans="1:9" ht="45" x14ac:dyDescent="0.25">
      <c r="A38" s="120"/>
      <c r="B38" s="4" t="s">
        <v>77</v>
      </c>
      <c r="C38" s="10" t="s">
        <v>278</v>
      </c>
      <c r="D38" s="109" t="s">
        <v>245</v>
      </c>
      <c r="E38" s="57" t="s">
        <v>244</v>
      </c>
      <c r="F38" s="61"/>
      <c r="G38" s="61"/>
      <c r="H38" s="61">
        <v>1</v>
      </c>
      <c r="I38" s="68"/>
    </row>
    <row r="39" spans="1:9" ht="30" x14ac:dyDescent="0.25">
      <c r="A39" s="119"/>
      <c r="B39" s="4" t="s">
        <v>275</v>
      </c>
      <c r="C39" s="10" t="s">
        <v>274</v>
      </c>
      <c r="D39" s="109" t="s">
        <v>110</v>
      </c>
      <c r="E39" s="57" t="s">
        <v>108</v>
      </c>
      <c r="F39" s="61"/>
      <c r="G39" s="61"/>
      <c r="H39" s="61">
        <v>1</v>
      </c>
      <c r="I39" s="68"/>
    </row>
    <row r="40" spans="1:9" ht="60" x14ac:dyDescent="0.25">
      <c r="A40" s="83" t="s">
        <v>154</v>
      </c>
      <c r="B40" s="2" t="s">
        <v>242</v>
      </c>
      <c r="C40" s="10" t="s">
        <v>39</v>
      </c>
      <c r="D40" s="8" t="s">
        <v>111</v>
      </c>
      <c r="E40" s="57" t="s">
        <v>244</v>
      </c>
      <c r="F40" s="61"/>
      <c r="G40" s="61"/>
      <c r="H40" s="61">
        <v>1</v>
      </c>
      <c r="I40" s="68" t="s">
        <v>246</v>
      </c>
    </row>
    <row r="41" spans="1:9" ht="45" x14ac:dyDescent="0.25">
      <c r="A41" s="83"/>
      <c r="B41" s="2" t="s">
        <v>243</v>
      </c>
      <c r="C41" s="10" t="s">
        <v>209</v>
      </c>
      <c r="D41" s="8" t="s">
        <v>112</v>
      </c>
      <c r="E41" s="57" t="s">
        <v>244</v>
      </c>
      <c r="F41" s="61"/>
      <c r="G41" s="61"/>
      <c r="H41" s="61">
        <v>1</v>
      </c>
      <c r="I41" s="68" t="s">
        <v>246</v>
      </c>
    </row>
    <row r="42" spans="1:9" ht="31.5" x14ac:dyDescent="0.25">
      <c r="A42" s="92" t="s">
        <v>35</v>
      </c>
      <c r="B42" s="92"/>
      <c r="C42" s="92"/>
      <c r="D42" s="59" t="s">
        <v>236</v>
      </c>
      <c r="E42" s="88" t="s">
        <v>251</v>
      </c>
      <c r="F42" s="88"/>
      <c r="G42" s="88"/>
      <c r="H42" s="88"/>
      <c r="I42" s="60"/>
    </row>
    <row r="43" spans="1:9" ht="45" customHeight="1" x14ac:dyDescent="0.25">
      <c r="A43" s="86" t="s">
        <v>17</v>
      </c>
      <c r="B43" s="84" t="s">
        <v>1</v>
      </c>
      <c r="C43" s="84"/>
      <c r="D43" s="87" t="s">
        <v>2</v>
      </c>
      <c r="E43" s="86" t="s">
        <v>3</v>
      </c>
      <c r="F43" s="85">
        <v>43585</v>
      </c>
      <c r="G43" s="85">
        <v>43708</v>
      </c>
      <c r="H43" s="85">
        <v>43830</v>
      </c>
      <c r="I43" s="84" t="s">
        <v>231</v>
      </c>
    </row>
    <row r="44" spans="1:9" ht="45" customHeight="1" x14ac:dyDescent="0.25">
      <c r="A44" s="86"/>
      <c r="B44" s="84"/>
      <c r="C44" s="84"/>
      <c r="D44" s="87"/>
      <c r="E44" s="86"/>
      <c r="F44" s="85"/>
      <c r="G44" s="85"/>
      <c r="H44" s="85"/>
      <c r="I44" s="84"/>
    </row>
    <row r="45" spans="1:9" ht="30" x14ac:dyDescent="0.25">
      <c r="A45" s="83" t="s">
        <v>155</v>
      </c>
      <c r="B45" s="4" t="s">
        <v>78</v>
      </c>
      <c r="C45" s="10" t="s">
        <v>43</v>
      </c>
      <c r="D45" s="109" t="s">
        <v>106</v>
      </c>
      <c r="E45" s="57" t="s">
        <v>122</v>
      </c>
      <c r="F45" s="57"/>
      <c r="G45" s="61"/>
      <c r="H45" s="61">
        <v>1</v>
      </c>
      <c r="I45" s="68"/>
    </row>
    <row r="46" spans="1:9" ht="30" x14ac:dyDescent="0.25">
      <c r="A46" s="83"/>
      <c r="B46" s="2" t="s">
        <v>79</v>
      </c>
      <c r="C46" s="10" t="s">
        <v>46</v>
      </c>
      <c r="D46" s="109" t="s">
        <v>40</v>
      </c>
      <c r="E46" s="57" t="s">
        <v>122</v>
      </c>
      <c r="F46" s="61"/>
      <c r="G46" s="61">
        <v>1</v>
      </c>
      <c r="H46" s="61"/>
      <c r="I46" s="68"/>
    </row>
    <row r="47" spans="1:9" ht="60" x14ac:dyDescent="0.25">
      <c r="A47" s="83" t="s">
        <v>156</v>
      </c>
      <c r="B47" s="1" t="s">
        <v>80</v>
      </c>
      <c r="C47" s="10" t="s">
        <v>41</v>
      </c>
      <c r="D47" s="121" t="s">
        <v>282</v>
      </c>
      <c r="E47" s="57" t="s">
        <v>122</v>
      </c>
      <c r="F47" s="61">
        <v>0.5</v>
      </c>
      <c r="G47" s="61"/>
      <c r="H47" s="61">
        <v>0.5</v>
      </c>
      <c r="I47" s="68"/>
    </row>
    <row r="48" spans="1:9" ht="30" x14ac:dyDescent="0.25">
      <c r="A48" s="83"/>
      <c r="B48" s="1" t="s">
        <v>81</v>
      </c>
      <c r="C48" s="10" t="s">
        <v>283</v>
      </c>
      <c r="D48" s="109" t="s">
        <v>123</v>
      </c>
      <c r="E48" s="57" t="s">
        <v>122</v>
      </c>
      <c r="F48" s="57"/>
      <c r="G48" s="61">
        <v>1</v>
      </c>
      <c r="H48" s="61"/>
      <c r="I48" s="68"/>
    </row>
    <row r="49" spans="1:9" ht="45" x14ac:dyDescent="0.25">
      <c r="A49" s="115" t="s">
        <v>157</v>
      </c>
      <c r="B49" s="4" t="s">
        <v>82</v>
      </c>
      <c r="C49" s="10" t="s">
        <v>284</v>
      </c>
      <c r="D49" s="109" t="s">
        <v>124</v>
      </c>
      <c r="E49" s="57" t="s">
        <v>121</v>
      </c>
      <c r="F49" s="61"/>
      <c r="G49" s="61"/>
      <c r="H49" s="61">
        <v>0.5</v>
      </c>
      <c r="I49" s="68"/>
    </row>
    <row r="50" spans="1:9" ht="69.75" customHeight="1" x14ac:dyDescent="0.25">
      <c r="A50" s="116"/>
      <c r="B50" s="4" t="s">
        <v>83</v>
      </c>
      <c r="C50" s="10" t="s">
        <v>261</v>
      </c>
      <c r="D50" s="109" t="s">
        <v>285</v>
      </c>
      <c r="E50" s="57" t="s">
        <v>108</v>
      </c>
      <c r="F50" s="61">
        <v>0.33300000000000002</v>
      </c>
      <c r="G50" s="61">
        <v>0.33300000000000002</v>
      </c>
      <c r="H50" s="61">
        <v>0.33300000000000002</v>
      </c>
      <c r="I50" s="68"/>
    </row>
    <row r="51" spans="1:9" ht="45" x14ac:dyDescent="0.25">
      <c r="A51" s="117"/>
      <c r="B51" s="4" t="s">
        <v>260</v>
      </c>
      <c r="C51" s="10" t="s">
        <v>42</v>
      </c>
      <c r="D51" s="109" t="s">
        <v>125</v>
      </c>
      <c r="E51" s="57" t="s">
        <v>121</v>
      </c>
      <c r="F51" s="57"/>
      <c r="G51" s="61">
        <v>1</v>
      </c>
      <c r="H51" s="61"/>
      <c r="I51" s="68"/>
    </row>
    <row r="52" spans="1:9" ht="45" x14ac:dyDescent="0.25">
      <c r="A52" s="78" t="s">
        <v>158</v>
      </c>
      <c r="B52" s="2" t="s">
        <v>84</v>
      </c>
      <c r="C52" s="10" t="s">
        <v>286</v>
      </c>
      <c r="D52" s="8" t="s">
        <v>287</v>
      </c>
      <c r="E52" s="57" t="s">
        <v>122</v>
      </c>
      <c r="F52" s="3"/>
      <c r="G52" s="61">
        <v>1</v>
      </c>
      <c r="H52" s="61"/>
      <c r="I52" s="68"/>
    </row>
    <row r="53" spans="1:9" ht="60" x14ac:dyDescent="0.25">
      <c r="A53" s="83" t="s">
        <v>159</v>
      </c>
      <c r="B53" s="2" t="s">
        <v>85</v>
      </c>
      <c r="C53" s="10" t="s">
        <v>252</v>
      </c>
      <c r="D53" s="8" t="s">
        <v>126</v>
      </c>
      <c r="E53" s="57" t="s">
        <v>122</v>
      </c>
      <c r="F53" s="61"/>
      <c r="G53" s="61"/>
      <c r="H53" s="61">
        <v>1</v>
      </c>
      <c r="I53" s="68"/>
    </row>
    <row r="54" spans="1:9" ht="30" x14ac:dyDescent="0.25">
      <c r="A54" s="83"/>
      <c r="B54" s="2" t="s">
        <v>86</v>
      </c>
      <c r="C54" s="10" t="s">
        <v>253</v>
      </c>
      <c r="D54" s="109" t="s">
        <v>255</v>
      </c>
      <c r="E54" s="57" t="s">
        <v>122</v>
      </c>
      <c r="F54" s="61"/>
      <c r="G54" s="61"/>
      <c r="H54" s="61">
        <v>1</v>
      </c>
      <c r="I54" s="68"/>
    </row>
    <row r="55" spans="1:9" ht="85.5" x14ac:dyDescent="0.25">
      <c r="A55" s="83"/>
      <c r="B55" s="4" t="s">
        <v>254</v>
      </c>
      <c r="C55" s="10" t="s">
        <v>48</v>
      </c>
      <c r="D55" s="109" t="s">
        <v>127</v>
      </c>
      <c r="E55" s="57" t="s">
        <v>122</v>
      </c>
      <c r="F55" s="61">
        <v>0.33300000000000002</v>
      </c>
      <c r="G55" s="61">
        <v>0.33300000000000002</v>
      </c>
      <c r="H55" s="61">
        <v>0.33300000000000002</v>
      </c>
      <c r="I55" s="68"/>
    </row>
    <row r="56" spans="1:9" ht="42.75" customHeight="1" x14ac:dyDescent="0.25">
      <c r="A56" s="115" t="s">
        <v>47</v>
      </c>
      <c r="B56" s="2" t="s">
        <v>87</v>
      </c>
      <c r="C56" s="10" t="s">
        <v>290</v>
      </c>
      <c r="D56" s="109" t="s">
        <v>40</v>
      </c>
      <c r="E56" s="57" t="s">
        <v>122</v>
      </c>
      <c r="F56" s="61">
        <v>1</v>
      </c>
      <c r="G56" s="61"/>
      <c r="H56" s="61"/>
      <c r="I56" s="68"/>
    </row>
    <row r="57" spans="1:9" ht="42.75" x14ac:dyDescent="0.25">
      <c r="A57" s="116"/>
      <c r="B57" s="2" t="s">
        <v>88</v>
      </c>
      <c r="C57" s="10" t="s">
        <v>49</v>
      </c>
      <c r="D57" s="109" t="s">
        <v>109</v>
      </c>
      <c r="E57" s="57" t="s">
        <v>122</v>
      </c>
      <c r="F57" s="61">
        <v>1</v>
      </c>
      <c r="G57" s="61"/>
      <c r="H57" s="61"/>
      <c r="I57" s="68"/>
    </row>
    <row r="58" spans="1:9" ht="45" x14ac:dyDescent="0.25">
      <c r="A58" s="116"/>
      <c r="B58" s="2" t="s">
        <v>89</v>
      </c>
      <c r="C58" s="10" t="s">
        <v>50</v>
      </c>
      <c r="D58" s="109" t="s">
        <v>128</v>
      </c>
      <c r="E58" s="57" t="s">
        <v>122</v>
      </c>
      <c r="F58" s="61">
        <v>0.33300000000000002</v>
      </c>
      <c r="G58" s="61">
        <v>0.33300000000000002</v>
      </c>
      <c r="H58" s="61">
        <v>0.33300000000000002</v>
      </c>
      <c r="I58" s="68"/>
    </row>
    <row r="59" spans="1:9" ht="30" x14ac:dyDescent="0.25">
      <c r="A59" s="116"/>
      <c r="B59" s="2" t="s">
        <v>90</v>
      </c>
      <c r="C59" s="10" t="s">
        <v>256</v>
      </c>
      <c r="D59" s="109" t="s">
        <v>129</v>
      </c>
      <c r="E59" s="57" t="s">
        <v>134</v>
      </c>
      <c r="F59" s="57"/>
      <c r="G59" s="61">
        <v>1</v>
      </c>
      <c r="H59" s="61"/>
      <c r="I59" s="68"/>
    </row>
    <row r="60" spans="1:9" ht="30" customHeight="1" x14ac:dyDescent="0.25">
      <c r="A60" s="116"/>
      <c r="B60" s="2" t="s">
        <v>91</v>
      </c>
      <c r="C60" s="10" t="s">
        <v>51</v>
      </c>
      <c r="D60" s="109" t="s">
        <v>130</v>
      </c>
      <c r="E60" s="57" t="s">
        <v>122</v>
      </c>
      <c r="F60" s="61"/>
      <c r="G60" s="61"/>
      <c r="H60" s="61">
        <v>1</v>
      </c>
      <c r="I60" s="68"/>
    </row>
    <row r="61" spans="1:9" ht="45" x14ac:dyDescent="0.25">
      <c r="A61" s="116"/>
      <c r="B61" s="2" t="s">
        <v>92</v>
      </c>
      <c r="C61" s="10" t="s">
        <v>263</v>
      </c>
      <c r="D61" s="109" t="s">
        <v>245</v>
      </c>
      <c r="E61" s="57" t="s">
        <v>131</v>
      </c>
      <c r="F61" s="57"/>
      <c r="G61" s="61">
        <v>1</v>
      </c>
      <c r="H61" s="61"/>
      <c r="I61" s="68"/>
    </row>
    <row r="62" spans="1:9" ht="57" x14ac:dyDescent="0.25">
      <c r="A62" s="116"/>
      <c r="B62" s="2" t="s">
        <v>93</v>
      </c>
      <c r="C62" s="10" t="s">
        <v>52</v>
      </c>
      <c r="D62" s="109"/>
      <c r="E62" s="57" t="s">
        <v>131</v>
      </c>
      <c r="F62" s="61">
        <v>0.33300000000000002</v>
      </c>
      <c r="G62" s="61">
        <v>0.33300000000000002</v>
      </c>
      <c r="H62" s="61">
        <v>0.33300000000000002</v>
      </c>
      <c r="I62" s="68"/>
    </row>
    <row r="63" spans="1:9" ht="30" x14ac:dyDescent="0.25">
      <c r="A63" s="116"/>
      <c r="B63" s="2" t="s">
        <v>94</v>
      </c>
      <c r="C63" s="10" t="s">
        <v>53</v>
      </c>
      <c r="D63" s="109" t="s">
        <v>132</v>
      </c>
      <c r="E63" s="57" t="s">
        <v>122</v>
      </c>
      <c r="F63" s="61">
        <v>0.5</v>
      </c>
      <c r="G63" s="61">
        <v>0.5</v>
      </c>
      <c r="H63" s="61"/>
      <c r="I63" s="68"/>
    </row>
    <row r="64" spans="1:9" ht="30" x14ac:dyDescent="0.25">
      <c r="A64" s="116"/>
      <c r="B64" s="2" t="s">
        <v>95</v>
      </c>
      <c r="C64" s="10" t="s">
        <v>54</v>
      </c>
      <c r="D64" s="109" t="s">
        <v>104</v>
      </c>
      <c r="E64" s="57" t="s">
        <v>122</v>
      </c>
      <c r="F64" s="61">
        <v>0.33300000000000002</v>
      </c>
      <c r="G64" s="61">
        <v>0.33300000000000002</v>
      </c>
      <c r="H64" s="61">
        <v>0.33300000000000002</v>
      </c>
      <c r="I64" s="68"/>
    </row>
    <row r="65" spans="1:9" ht="45" x14ac:dyDescent="0.25">
      <c r="A65" s="117"/>
      <c r="B65" s="2" t="s">
        <v>96</v>
      </c>
      <c r="C65" s="10" t="s">
        <v>288</v>
      </c>
      <c r="D65" s="109" t="s">
        <v>289</v>
      </c>
      <c r="E65" s="57" t="s">
        <v>122</v>
      </c>
      <c r="F65" s="61"/>
      <c r="G65" s="61">
        <v>1</v>
      </c>
      <c r="H65" s="61"/>
      <c r="I65" s="68"/>
    </row>
    <row r="66" spans="1:9" ht="31.5" x14ac:dyDescent="0.25">
      <c r="A66" s="92" t="s">
        <v>18</v>
      </c>
      <c r="B66" s="92"/>
      <c r="C66" s="92"/>
      <c r="D66" s="59" t="s">
        <v>236</v>
      </c>
      <c r="E66" s="88" t="s">
        <v>251</v>
      </c>
      <c r="F66" s="88"/>
      <c r="G66" s="88"/>
      <c r="H66" s="88"/>
      <c r="I66" s="60"/>
    </row>
    <row r="67" spans="1:9" ht="45" customHeight="1" x14ac:dyDescent="0.25">
      <c r="A67" s="86" t="s">
        <v>17</v>
      </c>
      <c r="B67" s="84" t="s">
        <v>1</v>
      </c>
      <c r="C67" s="84"/>
      <c r="D67" s="87" t="s">
        <v>2</v>
      </c>
      <c r="E67" s="86" t="s">
        <v>3</v>
      </c>
      <c r="F67" s="85">
        <v>43585</v>
      </c>
      <c r="G67" s="85">
        <v>43708</v>
      </c>
      <c r="H67" s="85">
        <v>43830</v>
      </c>
      <c r="I67" s="84" t="s">
        <v>231</v>
      </c>
    </row>
    <row r="68" spans="1:9" ht="45" customHeight="1" x14ac:dyDescent="0.25">
      <c r="A68" s="86"/>
      <c r="B68" s="84"/>
      <c r="C68" s="84"/>
      <c r="D68" s="87"/>
      <c r="E68" s="86"/>
      <c r="F68" s="85"/>
      <c r="G68" s="85"/>
      <c r="H68" s="85"/>
      <c r="I68" s="84"/>
    </row>
    <row r="69" spans="1:9" ht="30" x14ac:dyDescent="0.25">
      <c r="A69" s="83" t="s">
        <v>160</v>
      </c>
      <c r="B69" s="2" t="s">
        <v>97</v>
      </c>
      <c r="C69" s="10" t="s">
        <v>291</v>
      </c>
      <c r="D69" s="109" t="s">
        <v>257</v>
      </c>
      <c r="E69" s="57" t="s">
        <v>122</v>
      </c>
      <c r="F69" s="61">
        <v>0.33</v>
      </c>
      <c r="G69" s="82">
        <v>0.33</v>
      </c>
      <c r="H69" s="57">
        <v>33</v>
      </c>
      <c r="I69" s="68"/>
    </row>
    <row r="70" spans="1:9" ht="28.5" x14ac:dyDescent="0.25">
      <c r="A70" s="83"/>
      <c r="B70" s="2" t="s">
        <v>98</v>
      </c>
      <c r="C70" s="10" t="s">
        <v>55</v>
      </c>
      <c r="D70" s="121" t="s">
        <v>133</v>
      </c>
      <c r="E70" s="57" t="s">
        <v>135</v>
      </c>
      <c r="F70" s="61">
        <v>1</v>
      </c>
      <c r="G70" s="82"/>
      <c r="H70" s="57"/>
      <c r="I70" s="68"/>
    </row>
    <row r="71" spans="1:9" ht="75" x14ac:dyDescent="0.25">
      <c r="A71" s="109" t="s">
        <v>161</v>
      </c>
      <c r="B71" s="4" t="s">
        <v>99</v>
      </c>
      <c r="C71" s="10" t="s">
        <v>292</v>
      </c>
      <c r="D71" s="109" t="s">
        <v>136</v>
      </c>
      <c r="E71" s="57" t="s">
        <v>122</v>
      </c>
      <c r="F71" s="57"/>
      <c r="G71" s="82">
        <v>1</v>
      </c>
      <c r="H71" s="57"/>
      <c r="I71" s="68"/>
    </row>
    <row r="72" spans="1:9" ht="60" x14ac:dyDescent="0.25">
      <c r="A72" s="113" t="s">
        <v>162</v>
      </c>
      <c r="B72" s="4" t="s">
        <v>100</v>
      </c>
      <c r="C72" s="10" t="s">
        <v>293</v>
      </c>
      <c r="D72" s="109" t="s">
        <v>141</v>
      </c>
      <c r="E72" s="57" t="s">
        <v>134</v>
      </c>
      <c r="F72" s="61">
        <v>0.5</v>
      </c>
      <c r="G72" s="82">
        <v>0.5</v>
      </c>
      <c r="H72" s="61"/>
      <c r="I72" s="68"/>
    </row>
    <row r="73" spans="1:9" ht="71.25" x14ac:dyDescent="0.25">
      <c r="A73" s="113"/>
      <c r="B73" s="2" t="s">
        <v>101</v>
      </c>
      <c r="C73" s="10" t="s">
        <v>294</v>
      </c>
      <c r="D73" s="10" t="s">
        <v>140</v>
      </c>
      <c r="E73" s="57" t="s">
        <v>247</v>
      </c>
      <c r="F73" s="61"/>
      <c r="G73" s="82"/>
      <c r="H73" s="61">
        <v>1</v>
      </c>
      <c r="I73" s="68"/>
    </row>
    <row r="74" spans="1:9" ht="75" x14ac:dyDescent="0.25">
      <c r="A74" s="113"/>
      <c r="B74" s="4" t="s">
        <v>249</v>
      </c>
      <c r="C74" s="10" t="s">
        <v>295</v>
      </c>
      <c r="D74" s="109" t="s">
        <v>139</v>
      </c>
      <c r="E74" s="57" t="s">
        <v>248</v>
      </c>
      <c r="F74" s="61">
        <v>0.5</v>
      </c>
      <c r="G74" s="82">
        <v>0.5</v>
      </c>
      <c r="H74" s="61"/>
      <c r="I74" s="68"/>
    </row>
    <row r="75" spans="1:9" ht="30" x14ac:dyDescent="0.25">
      <c r="A75" s="109" t="s">
        <v>163</v>
      </c>
      <c r="B75" s="2"/>
      <c r="C75" s="10"/>
      <c r="D75" s="109"/>
      <c r="E75" s="57"/>
      <c r="F75" s="61"/>
      <c r="G75" s="82"/>
      <c r="H75" s="61"/>
      <c r="I75" s="68"/>
    </row>
    <row r="76" spans="1:9" ht="57" x14ac:dyDescent="0.25">
      <c r="A76" s="109" t="s">
        <v>164</v>
      </c>
      <c r="B76" s="4" t="s">
        <v>102</v>
      </c>
      <c r="C76" s="10" t="s">
        <v>138</v>
      </c>
      <c r="D76" s="109" t="s">
        <v>137</v>
      </c>
      <c r="E76" s="57" t="s">
        <v>250</v>
      </c>
      <c r="F76" s="61">
        <v>0.5</v>
      </c>
      <c r="G76" s="82">
        <v>0.5</v>
      </c>
      <c r="H76" s="61"/>
      <c r="I76" s="68"/>
    </row>
    <row r="77" spans="1:9" ht="30.75" customHeight="1" x14ac:dyDescent="0.25">
      <c r="A77" s="92" t="s">
        <v>56</v>
      </c>
      <c r="B77" s="92"/>
      <c r="C77" s="92"/>
      <c r="D77" s="59" t="s">
        <v>236</v>
      </c>
      <c r="E77" s="88" t="s">
        <v>281</v>
      </c>
      <c r="F77" s="88"/>
      <c r="G77" s="88"/>
      <c r="H77" s="88"/>
      <c r="I77" s="60"/>
    </row>
    <row r="78" spans="1:9" ht="45.75" customHeight="1" x14ac:dyDescent="0.25">
      <c r="A78" s="86" t="s">
        <v>17</v>
      </c>
      <c r="B78" s="84" t="s">
        <v>1</v>
      </c>
      <c r="C78" s="84"/>
      <c r="D78" s="87" t="s">
        <v>2</v>
      </c>
      <c r="E78" s="86" t="s">
        <v>3</v>
      </c>
      <c r="F78" s="85">
        <v>43585</v>
      </c>
      <c r="G78" s="85">
        <v>43708</v>
      </c>
      <c r="H78" s="85">
        <v>43830</v>
      </c>
      <c r="I78" s="84" t="s">
        <v>231</v>
      </c>
    </row>
    <row r="79" spans="1:9" ht="45.75" customHeight="1" x14ac:dyDescent="0.25">
      <c r="A79" s="86"/>
      <c r="B79" s="84"/>
      <c r="C79" s="84"/>
      <c r="D79" s="87"/>
      <c r="E79" s="86"/>
      <c r="F79" s="85"/>
      <c r="G79" s="85"/>
      <c r="H79" s="85"/>
      <c r="I79" s="84"/>
    </row>
    <row r="80" spans="1:9" ht="30" x14ac:dyDescent="0.25">
      <c r="A80" s="109" t="s">
        <v>57</v>
      </c>
      <c r="B80" s="4"/>
      <c r="C80" s="10" t="s">
        <v>296</v>
      </c>
      <c r="D80" s="109"/>
      <c r="E80" s="57" t="s">
        <v>299</v>
      </c>
      <c r="F80" s="57"/>
      <c r="G80" s="61"/>
      <c r="H80" s="61"/>
      <c r="I80" s="65" t="s">
        <v>235</v>
      </c>
    </row>
    <row r="81" spans="1:9" ht="30.75" customHeight="1" x14ac:dyDescent="0.25">
      <c r="A81" s="92" t="s">
        <v>34</v>
      </c>
      <c r="B81" s="92"/>
      <c r="C81" s="92"/>
      <c r="D81" s="59" t="s">
        <v>236</v>
      </c>
      <c r="E81" s="88" t="s">
        <v>143</v>
      </c>
      <c r="F81" s="88"/>
      <c r="G81" s="88"/>
      <c r="H81" s="88"/>
      <c r="I81" s="60"/>
    </row>
    <row r="82" spans="1:9" ht="45.75" customHeight="1" x14ac:dyDescent="0.25">
      <c r="A82" s="86" t="s">
        <v>17</v>
      </c>
      <c r="B82" s="84" t="s">
        <v>1</v>
      </c>
      <c r="C82" s="84"/>
      <c r="D82" s="87" t="s">
        <v>2</v>
      </c>
      <c r="E82" s="86" t="s">
        <v>3</v>
      </c>
      <c r="F82" s="85">
        <v>43585</v>
      </c>
      <c r="G82" s="85">
        <v>43708</v>
      </c>
      <c r="H82" s="85">
        <v>43830</v>
      </c>
      <c r="I82" s="84" t="s">
        <v>231</v>
      </c>
    </row>
    <row r="83" spans="1:9" ht="45.75" customHeight="1" x14ac:dyDescent="0.25">
      <c r="A83" s="86"/>
      <c r="B83" s="84"/>
      <c r="C83" s="84"/>
      <c r="D83" s="87"/>
      <c r="E83" s="86"/>
      <c r="F83" s="85"/>
      <c r="G83" s="85"/>
      <c r="H83" s="85"/>
      <c r="I83" s="84"/>
    </row>
    <row r="84" spans="1:9" ht="53.25" customHeight="1" x14ac:dyDescent="0.25">
      <c r="A84" s="86" t="s">
        <v>28</v>
      </c>
      <c r="B84" s="4" t="s">
        <v>66</v>
      </c>
      <c r="C84" s="10" t="s">
        <v>59</v>
      </c>
      <c r="D84" s="109" t="s">
        <v>114</v>
      </c>
      <c r="E84" s="57" t="s">
        <v>143</v>
      </c>
      <c r="F84" s="61">
        <v>1</v>
      </c>
      <c r="G84" s="61"/>
      <c r="H84" s="57"/>
      <c r="I84" s="65" t="s">
        <v>232</v>
      </c>
    </row>
    <row r="85" spans="1:9" ht="30" x14ac:dyDescent="0.25">
      <c r="A85" s="86"/>
      <c r="B85" s="4" t="s">
        <v>67</v>
      </c>
      <c r="C85" s="10" t="s">
        <v>29</v>
      </c>
      <c r="D85" s="109" t="s">
        <v>115</v>
      </c>
      <c r="E85" s="57" t="s">
        <v>143</v>
      </c>
      <c r="F85" s="61">
        <v>1</v>
      </c>
      <c r="G85" s="61"/>
      <c r="H85" s="57"/>
      <c r="I85" s="65" t="s">
        <v>232</v>
      </c>
    </row>
    <row r="86" spans="1:9" ht="30" x14ac:dyDescent="0.25">
      <c r="A86" s="86"/>
      <c r="B86" s="4" t="s">
        <v>68</v>
      </c>
      <c r="C86" s="10" t="s">
        <v>297</v>
      </c>
      <c r="D86" s="109" t="s">
        <v>30</v>
      </c>
      <c r="E86" s="57" t="s">
        <v>143</v>
      </c>
      <c r="F86" s="61">
        <v>1</v>
      </c>
      <c r="G86" s="61"/>
      <c r="H86" s="57"/>
      <c r="I86" s="65" t="s">
        <v>232</v>
      </c>
    </row>
    <row r="87" spans="1:9" ht="30" x14ac:dyDescent="0.25">
      <c r="A87" s="86"/>
      <c r="B87" s="4" t="s">
        <v>69</v>
      </c>
      <c r="C87" s="10" t="s">
        <v>298</v>
      </c>
      <c r="D87" s="109" t="s">
        <v>116</v>
      </c>
      <c r="E87" s="57" t="s">
        <v>143</v>
      </c>
      <c r="F87" s="61">
        <v>1</v>
      </c>
      <c r="G87" s="61"/>
      <c r="H87" s="57"/>
      <c r="I87" s="65" t="s">
        <v>232</v>
      </c>
    </row>
    <row r="88" spans="1:9" ht="30" x14ac:dyDescent="0.25">
      <c r="A88" s="86"/>
      <c r="B88" s="4" t="s">
        <v>70</v>
      </c>
      <c r="C88" s="10" t="s">
        <v>31</v>
      </c>
      <c r="D88" s="109" t="s">
        <v>117</v>
      </c>
      <c r="E88" s="57" t="s">
        <v>145</v>
      </c>
      <c r="F88" s="61">
        <v>1</v>
      </c>
      <c r="G88" s="61"/>
      <c r="H88" s="57"/>
      <c r="I88" s="65" t="s">
        <v>232</v>
      </c>
    </row>
    <row r="89" spans="1:9" ht="114" x14ac:dyDescent="0.25">
      <c r="A89" s="86"/>
      <c r="B89" s="4" t="s">
        <v>71</v>
      </c>
      <c r="C89" s="10" t="s">
        <v>205</v>
      </c>
      <c r="D89" s="109" t="s">
        <v>118</v>
      </c>
      <c r="E89" s="57" t="s">
        <v>145</v>
      </c>
      <c r="F89" s="61">
        <v>0.33300000000000002</v>
      </c>
      <c r="G89" s="61">
        <v>0.33300000000000002</v>
      </c>
      <c r="H89" s="61">
        <v>0.33300000000000002</v>
      </c>
      <c r="I89" s="65" t="s">
        <v>233</v>
      </c>
    </row>
  </sheetData>
  <mergeCells count="88">
    <mergeCell ref="A56:A65"/>
    <mergeCell ref="A26:A27"/>
    <mergeCell ref="B26:C27"/>
    <mergeCell ref="E20:E21"/>
    <mergeCell ref="A40:A41"/>
    <mergeCell ref="A67:A68"/>
    <mergeCell ref="B67:C68"/>
    <mergeCell ref="D67:D68"/>
    <mergeCell ref="E67:E68"/>
    <mergeCell ref="D26:D27"/>
    <mergeCell ref="A45:A46"/>
    <mergeCell ref="A47:A48"/>
    <mergeCell ref="A49:A51"/>
    <mergeCell ref="A72:A74"/>
    <mergeCell ref="E81:H81"/>
    <mergeCell ref="A77:C77"/>
    <mergeCell ref="E77:H77"/>
    <mergeCell ref="A66:C66"/>
    <mergeCell ref="E66:H66"/>
    <mergeCell ref="A42:C42"/>
    <mergeCell ref="E42:H42"/>
    <mergeCell ref="A24:C24"/>
    <mergeCell ref="E24:H24"/>
    <mergeCell ref="A18:C18"/>
    <mergeCell ref="B43:C44"/>
    <mergeCell ref="D43:D44"/>
    <mergeCell ref="A28:A30"/>
    <mergeCell ref="A81:C81"/>
    <mergeCell ref="A84:A89"/>
    <mergeCell ref="I82:I83"/>
    <mergeCell ref="A82:A83"/>
    <mergeCell ref="B82:C83"/>
    <mergeCell ref="D82:D83"/>
    <mergeCell ref="E82:E83"/>
    <mergeCell ref="F82:F83"/>
    <mergeCell ref="G82:G83"/>
    <mergeCell ref="H82:H83"/>
    <mergeCell ref="A2:I2"/>
    <mergeCell ref="A4:I4"/>
    <mergeCell ref="A5:I5"/>
    <mergeCell ref="I9:I10"/>
    <mergeCell ref="A3:I3"/>
    <mergeCell ref="A9:A10"/>
    <mergeCell ref="B9:C10"/>
    <mergeCell ref="A7:C7"/>
    <mergeCell ref="E7:H7"/>
    <mergeCell ref="F9:F10"/>
    <mergeCell ref="G9:G10"/>
    <mergeCell ref="D9:D10"/>
    <mergeCell ref="E9:E10"/>
    <mergeCell ref="H9:H10"/>
    <mergeCell ref="A53:A55"/>
    <mergeCell ref="E43:E44"/>
    <mergeCell ref="E18:H18"/>
    <mergeCell ref="H20:H21"/>
    <mergeCell ref="A20:A21"/>
    <mergeCell ref="B20:C21"/>
    <mergeCell ref="D20:D21"/>
    <mergeCell ref="A43:A44"/>
    <mergeCell ref="A31:A35"/>
    <mergeCell ref="A36:A39"/>
    <mergeCell ref="A12:A13"/>
    <mergeCell ref="F26:F27"/>
    <mergeCell ref="G26:G27"/>
    <mergeCell ref="E26:E27"/>
    <mergeCell ref="A14:A15"/>
    <mergeCell ref="A69:A70"/>
    <mergeCell ref="I26:I27"/>
    <mergeCell ref="I67:I68"/>
    <mergeCell ref="I20:I21"/>
    <mergeCell ref="I43:I44"/>
    <mergeCell ref="G43:G44"/>
    <mergeCell ref="H43:H44"/>
    <mergeCell ref="H67:H68"/>
    <mergeCell ref="H26:H27"/>
    <mergeCell ref="F67:F68"/>
    <mergeCell ref="G67:G68"/>
    <mergeCell ref="F20:F21"/>
    <mergeCell ref="G20:G21"/>
    <mergeCell ref="F43:F44"/>
    <mergeCell ref="I78:I79"/>
    <mergeCell ref="F78:F79"/>
    <mergeCell ref="G78:G79"/>
    <mergeCell ref="H78:H79"/>
    <mergeCell ref="A78:A79"/>
    <mergeCell ref="B78:C79"/>
    <mergeCell ref="D78:D79"/>
    <mergeCell ref="E78:E79"/>
  </mergeCells>
  <pageMargins left="0.7" right="0.7" top="0.75" bottom="0.75" header="0.3" footer="0.3"/>
  <pageSetup paperSize="9" scale="46" orientation="portrait" r:id="rId1"/>
  <rowBreaks count="3" manualBreakCount="3">
    <brk id="17" max="8" man="1"/>
    <brk id="41" max="8" man="1"/>
    <brk id="76" max="8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F42"/>
  <sheetViews>
    <sheetView view="pageBreakPreview" zoomScale="80" zoomScaleNormal="100" zoomScaleSheetLayoutView="80" workbookViewId="0">
      <selection activeCell="A2" sqref="A2:E2"/>
    </sheetView>
  </sheetViews>
  <sheetFormatPr baseColWidth="10" defaultRowHeight="15" x14ac:dyDescent="0.25"/>
  <cols>
    <col min="1" max="1" width="25.85546875" style="6" customWidth="1"/>
    <col min="2" max="2" width="25.5703125" style="3" customWidth="1"/>
    <col min="3" max="3" width="34" style="11" customWidth="1"/>
    <col min="4" max="4" width="86.7109375" style="9" customWidth="1"/>
    <col min="5" max="5" width="22.140625" style="3" hidden="1" customWidth="1"/>
    <col min="6" max="16384" width="11.42578125" style="3"/>
  </cols>
  <sheetData>
    <row r="2" spans="1:6" ht="49.5" customHeight="1" x14ac:dyDescent="0.25">
      <c r="A2" s="89" t="s">
        <v>199</v>
      </c>
      <c r="B2" s="89"/>
      <c r="C2" s="89"/>
      <c r="D2" s="89"/>
      <c r="E2" s="89"/>
    </row>
    <row r="4" spans="1:6" ht="18.75" x14ac:dyDescent="0.3">
      <c r="A4" s="90" t="s">
        <v>165</v>
      </c>
      <c r="B4" s="90"/>
      <c r="C4" s="90"/>
      <c r="D4" s="90"/>
      <c r="E4" s="90"/>
    </row>
    <row r="5" spans="1:6" x14ac:dyDescent="0.25">
      <c r="A5" s="97"/>
      <c r="B5" s="97"/>
      <c r="C5" s="97"/>
      <c r="D5" s="97"/>
      <c r="E5" s="97"/>
    </row>
    <row r="6" spans="1:6" x14ac:dyDescent="0.25">
      <c r="A6" s="91" t="s">
        <v>166</v>
      </c>
      <c r="B6" s="91"/>
      <c r="C6" s="91"/>
      <c r="D6" s="91"/>
      <c r="E6" s="91"/>
    </row>
    <row r="7" spans="1:6" ht="15.75" thickBot="1" x14ac:dyDescent="0.3"/>
    <row r="8" spans="1:6" ht="15.75" x14ac:dyDescent="0.25">
      <c r="A8" s="98" t="s">
        <v>167</v>
      </c>
      <c r="B8" s="99"/>
      <c r="C8" s="99"/>
      <c r="D8" s="99"/>
      <c r="E8" s="31"/>
      <c r="F8" s="28"/>
    </row>
    <row r="9" spans="1:6" ht="15.75" customHeight="1" x14ac:dyDescent="0.25">
      <c r="A9" s="100"/>
      <c r="B9" s="101"/>
      <c r="C9" s="101"/>
      <c r="D9" s="101"/>
      <c r="E9" s="33"/>
      <c r="F9" s="28"/>
    </row>
    <row r="10" spans="1:6" ht="15.75" x14ac:dyDescent="0.25">
      <c r="A10" s="102"/>
      <c r="B10" s="103"/>
      <c r="C10" s="103"/>
      <c r="D10" s="103"/>
      <c r="E10" s="34"/>
      <c r="F10" s="28"/>
    </row>
    <row r="11" spans="1:6" ht="57.75" customHeight="1" x14ac:dyDescent="0.25">
      <c r="A11" s="94" t="s">
        <v>195</v>
      </c>
      <c r="B11" s="95"/>
      <c r="C11" s="95"/>
      <c r="D11" s="95"/>
      <c r="E11" s="36"/>
      <c r="F11" s="28"/>
    </row>
    <row r="12" spans="1:6" ht="28.5" customHeight="1" x14ac:dyDescent="0.25">
      <c r="A12" s="39" t="s">
        <v>170</v>
      </c>
      <c r="B12" s="104"/>
      <c r="C12" s="104"/>
      <c r="D12" s="104"/>
      <c r="E12" s="36"/>
      <c r="F12" s="28"/>
    </row>
    <row r="13" spans="1:6" ht="28.5" customHeight="1" x14ac:dyDescent="0.25">
      <c r="A13" s="38" t="s">
        <v>169</v>
      </c>
      <c r="B13" s="93"/>
      <c r="C13" s="93"/>
      <c r="D13" s="93"/>
      <c r="E13" s="36"/>
      <c r="F13" s="28"/>
    </row>
    <row r="14" spans="1:6" ht="28.5" customHeight="1" x14ac:dyDescent="0.25">
      <c r="A14" s="38" t="s">
        <v>171</v>
      </c>
      <c r="B14" s="93"/>
      <c r="C14" s="93"/>
      <c r="D14" s="93"/>
      <c r="E14" s="36"/>
      <c r="F14" s="28"/>
    </row>
    <row r="15" spans="1:6" ht="15.75" x14ac:dyDescent="0.25">
      <c r="A15" s="38"/>
      <c r="B15" s="35"/>
      <c r="C15" s="35"/>
      <c r="D15" s="35"/>
      <c r="E15" s="36"/>
      <c r="F15" s="28"/>
    </row>
    <row r="16" spans="1:6" ht="52.5" customHeight="1" x14ac:dyDescent="0.25">
      <c r="A16" s="94" t="s">
        <v>196</v>
      </c>
      <c r="B16" s="95"/>
      <c r="C16" s="95"/>
      <c r="D16" s="95"/>
      <c r="E16" s="36"/>
      <c r="F16" s="28"/>
    </row>
    <row r="17" spans="1:6" ht="13.5" customHeight="1" x14ac:dyDescent="0.25">
      <c r="A17" s="96" t="s">
        <v>197</v>
      </c>
      <c r="B17" s="96"/>
      <c r="C17" s="96"/>
      <c r="D17" s="48" t="s">
        <v>198</v>
      </c>
      <c r="E17" s="36"/>
      <c r="F17" s="28"/>
    </row>
    <row r="18" spans="1:6" ht="60" customHeight="1" x14ac:dyDescent="0.25">
      <c r="A18" s="43" t="s">
        <v>172</v>
      </c>
      <c r="B18" s="43" t="s">
        <v>168</v>
      </c>
      <c r="C18" s="43" t="s">
        <v>17</v>
      </c>
      <c r="D18" s="43" t="s">
        <v>200</v>
      </c>
      <c r="E18" s="36"/>
      <c r="F18" s="28"/>
    </row>
    <row r="19" spans="1:6" ht="45.75" customHeight="1" x14ac:dyDescent="0.25">
      <c r="A19" s="41"/>
      <c r="B19" s="42"/>
      <c r="C19" s="42"/>
      <c r="D19" s="42"/>
      <c r="E19" s="37"/>
      <c r="F19" s="28"/>
    </row>
    <row r="20" spans="1:6" ht="45.75" customHeight="1" x14ac:dyDescent="0.25">
      <c r="A20" s="41"/>
      <c r="B20" s="42"/>
      <c r="C20" s="42"/>
      <c r="D20" s="40"/>
    </row>
    <row r="21" spans="1:6" ht="45.75" customHeight="1" x14ac:dyDescent="0.25">
      <c r="A21" s="41"/>
      <c r="B21" s="42"/>
      <c r="C21" s="42"/>
      <c r="D21" s="40"/>
    </row>
    <row r="22" spans="1:6" ht="45.75" customHeight="1" x14ac:dyDescent="0.25">
      <c r="A22" s="41"/>
      <c r="B22" s="42"/>
      <c r="C22" s="42"/>
      <c r="D22" s="40"/>
    </row>
    <row r="23" spans="1:6" ht="45.75" customHeight="1" x14ac:dyDescent="0.25">
      <c r="A23" s="41"/>
      <c r="B23" s="42"/>
      <c r="C23" s="42"/>
      <c r="D23" s="40"/>
    </row>
    <row r="24" spans="1:6" ht="45.75" customHeight="1" x14ac:dyDescent="0.25">
      <c r="A24" s="41"/>
      <c r="B24" s="42"/>
      <c r="C24" s="42"/>
      <c r="D24" s="40"/>
    </row>
    <row r="25" spans="1:6" ht="45.75" customHeight="1" x14ac:dyDescent="0.25">
      <c r="A25" s="41"/>
      <c r="B25" s="42"/>
      <c r="C25" s="42"/>
      <c r="D25" s="40"/>
    </row>
    <row r="26" spans="1:6" ht="45.75" customHeight="1" x14ac:dyDescent="0.25">
      <c r="A26" s="41"/>
      <c r="B26" s="42"/>
      <c r="C26" s="42"/>
      <c r="D26" s="40"/>
    </row>
    <row r="27" spans="1:6" ht="45.75" customHeight="1" x14ac:dyDescent="0.25">
      <c r="A27" s="41"/>
      <c r="B27" s="42"/>
      <c r="C27" s="42"/>
      <c r="D27" s="40"/>
    </row>
    <row r="28" spans="1:6" ht="45.75" customHeight="1" x14ac:dyDescent="0.25">
      <c r="A28" s="41"/>
      <c r="B28" s="42"/>
      <c r="C28" s="42"/>
      <c r="D28" s="40"/>
    </row>
    <row r="29" spans="1:6" ht="45.75" customHeight="1" x14ac:dyDescent="0.25">
      <c r="A29" s="41"/>
      <c r="B29" s="42"/>
      <c r="C29" s="42"/>
      <c r="D29" s="40"/>
    </row>
    <row r="30" spans="1:6" ht="45.75" customHeight="1" x14ac:dyDescent="0.25">
      <c r="A30" s="41"/>
      <c r="B30" s="42"/>
      <c r="C30" s="42"/>
      <c r="D30" s="40"/>
    </row>
    <row r="31" spans="1:6" ht="45.75" customHeight="1" x14ac:dyDescent="0.25">
      <c r="A31" s="41"/>
      <c r="B31" s="42"/>
      <c r="C31" s="42"/>
      <c r="D31" s="40"/>
    </row>
    <row r="32" spans="1:6" ht="45.75" customHeight="1" x14ac:dyDescent="0.25">
      <c r="A32" s="41"/>
      <c r="B32" s="42"/>
      <c r="C32" s="42"/>
      <c r="D32" s="40"/>
    </row>
    <row r="33" spans="1:4" ht="45.75" customHeight="1" x14ac:dyDescent="0.25">
      <c r="A33" s="41"/>
      <c r="B33" s="42"/>
      <c r="C33" s="42"/>
      <c r="D33" s="40"/>
    </row>
    <row r="34" spans="1:4" ht="45.75" customHeight="1" x14ac:dyDescent="0.25">
      <c r="A34" s="41"/>
      <c r="B34" s="42"/>
      <c r="C34" s="42"/>
      <c r="D34" s="40"/>
    </row>
    <row r="35" spans="1:4" ht="45.75" customHeight="1" x14ac:dyDescent="0.25">
      <c r="A35" s="41"/>
      <c r="B35" s="42"/>
      <c r="C35" s="42"/>
      <c r="D35" s="40"/>
    </row>
    <row r="36" spans="1:4" ht="45.75" customHeight="1" x14ac:dyDescent="0.25">
      <c r="A36" s="41"/>
      <c r="B36" s="42"/>
      <c r="C36" s="42"/>
      <c r="D36" s="40"/>
    </row>
    <row r="37" spans="1:4" ht="45.75" customHeight="1" x14ac:dyDescent="0.25">
      <c r="A37" s="41"/>
      <c r="B37" s="42"/>
      <c r="C37" s="42"/>
      <c r="D37" s="40"/>
    </row>
    <row r="38" spans="1:4" ht="45.75" customHeight="1" x14ac:dyDescent="0.25">
      <c r="A38" s="41"/>
      <c r="B38" s="42"/>
      <c r="C38" s="42"/>
      <c r="D38" s="40"/>
    </row>
    <row r="39" spans="1:4" ht="45.75" customHeight="1" x14ac:dyDescent="0.25">
      <c r="A39" s="41"/>
      <c r="B39" s="42"/>
      <c r="C39" s="42"/>
      <c r="D39" s="40"/>
    </row>
    <row r="40" spans="1:4" ht="45.75" customHeight="1" x14ac:dyDescent="0.25">
      <c r="A40" s="41"/>
      <c r="B40" s="42"/>
      <c r="C40" s="42"/>
      <c r="D40" s="40"/>
    </row>
    <row r="41" spans="1:4" ht="45.75" customHeight="1" x14ac:dyDescent="0.25">
      <c r="A41" s="41"/>
      <c r="B41" s="42"/>
      <c r="C41" s="42"/>
      <c r="D41" s="40"/>
    </row>
    <row r="42" spans="1:4" ht="45.75" customHeight="1" x14ac:dyDescent="0.25">
      <c r="A42" s="41"/>
      <c r="B42" s="42"/>
      <c r="C42" s="42"/>
      <c r="D42" s="40"/>
    </row>
  </sheetData>
  <mergeCells count="11">
    <mergeCell ref="B14:D14"/>
    <mergeCell ref="A11:D11"/>
    <mergeCell ref="A16:D16"/>
    <mergeCell ref="A17:C17"/>
    <mergeCell ref="A2:E2"/>
    <mergeCell ref="A4:E4"/>
    <mergeCell ref="A5:E5"/>
    <mergeCell ref="A6:E6"/>
    <mergeCell ref="A8:D10"/>
    <mergeCell ref="B12:D12"/>
    <mergeCell ref="B13:D13"/>
  </mergeCells>
  <dataValidations count="1">
    <dataValidation type="list" allowBlank="1" showInputMessage="1" showErrorMessage="1" sqref="A19:A42" xr:uid="{00000000-0002-0000-0100-000000000000}">
      <formula1>"Inclusión de acciones,Responsables,Periodo de entrega,Texto y formas,Otro"</formula1>
    </dataValidation>
  </dataValidations>
  <pageMargins left="0.7" right="0.7" top="0.75" bottom="0.75" header="0.3" footer="0.3"/>
  <pageSetup paperSize="9" scale="50" orientation="portrait" r:id="rId1"/>
  <colBreaks count="2" manualBreakCount="2">
    <brk id="4" max="39" man="1"/>
    <brk id="5" max="1048575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1000000}">
          <x14:formula1>
            <xm:f>Listas!$B$47:$B$52</xm:f>
          </x14:formula1>
          <xm:sqref>B19:B42</xm:sqref>
        </x14:dataValidation>
        <x14:dataValidation type="list" allowBlank="1" showInputMessage="1" showErrorMessage="1" xr:uid="{00000000-0002-0000-0100-000002000000}">
          <x14:formula1>
            <xm:f>Listas!$D$13:$D$40</xm:f>
          </x14:formula1>
          <xm:sqref>C19:C42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D52"/>
  <sheetViews>
    <sheetView view="pageBreakPreview" topLeftCell="A10" zoomScale="60" zoomScaleNormal="100" workbookViewId="0">
      <selection activeCell="B42" sqref="B42"/>
    </sheetView>
  </sheetViews>
  <sheetFormatPr baseColWidth="10" defaultRowHeight="15" x14ac:dyDescent="0.25"/>
  <cols>
    <col min="1" max="1" width="11.42578125" style="3"/>
    <col min="2" max="2" width="114.7109375" style="6" bestFit="1" customWidth="1"/>
    <col min="3" max="3" width="22.140625" style="3" hidden="1" customWidth="1"/>
    <col min="4" max="4" width="87.42578125" style="3" customWidth="1"/>
    <col min="5" max="16384" width="11.42578125" style="3"/>
  </cols>
  <sheetData>
    <row r="2" spans="1:4" ht="21" x14ac:dyDescent="0.25">
      <c r="B2" s="20" t="s">
        <v>113</v>
      </c>
      <c r="C2" s="20"/>
    </row>
    <row r="4" spans="1:4" ht="18.75" x14ac:dyDescent="0.3">
      <c r="B4" s="29" t="s">
        <v>165</v>
      </c>
      <c r="C4" s="29"/>
    </row>
    <row r="5" spans="1:4" x14ac:dyDescent="0.25">
      <c r="B5" s="21" t="s">
        <v>58</v>
      </c>
      <c r="C5" s="21"/>
    </row>
    <row r="6" spans="1:4" x14ac:dyDescent="0.25">
      <c r="B6" s="30" t="s">
        <v>166</v>
      </c>
      <c r="C6" s="30"/>
    </row>
    <row r="7" spans="1:4" ht="15.75" thickBot="1" x14ac:dyDescent="0.3"/>
    <row r="8" spans="1:4" ht="15.75" x14ac:dyDescent="0.25">
      <c r="B8" s="15" t="s">
        <v>34</v>
      </c>
      <c r="C8" s="16"/>
      <c r="D8" s="28"/>
    </row>
    <row r="9" spans="1:4" ht="31.5" x14ac:dyDescent="0.25">
      <c r="B9" s="32" t="s">
        <v>17</v>
      </c>
      <c r="C9" s="23" t="s">
        <v>4</v>
      </c>
      <c r="D9" s="28"/>
    </row>
    <row r="10" spans="1:4" ht="15.75" thickBot="1" x14ac:dyDescent="0.3">
      <c r="B10" s="32" t="s">
        <v>28</v>
      </c>
      <c r="C10" s="5"/>
      <c r="D10" s="28"/>
    </row>
    <row r="11" spans="1:4" ht="15.75" x14ac:dyDescent="0.25">
      <c r="B11" s="15" t="s">
        <v>0</v>
      </c>
      <c r="C11" s="16"/>
      <c r="D11" s="28"/>
    </row>
    <row r="12" spans="1:4" ht="31.5" x14ac:dyDescent="0.25">
      <c r="B12" s="32" t="s">
        <v>17</v>
      </c>
      <c r="C12" s="23" t="s">
        <v>4</v>
      </c>
      <c r="D12" s="28"/>
    </row>
    <row r="13" spans="1:4" x14ac:dyDescent="0.25">
      <c r="A13" s="3" t="s">
        <v>173</v>
      </c>
      <c r="B13" s="44" t="s">
        <v>146</v>
      </c>
      <c r="C13" s="5"/>
      <c r="D13" s="28" t="str">
        <f>A13&amp;" "&amp;B13</f>
        <v>1.1 Política de Administración de Riesgos</v>
      </c>
    </row>
    <row r="14" spans="1:4" x14ac:dyDescent="0.25">
      <c r="A14" s="3" t="s">
        <v>174</v>
      </c>
      <c r="B14" s="44" t="s">
        <v>147</v>
      </c>
      <c r="C14" s="5"/>
      <c r="D14" s="28" t="str">
        <f t="shared" ref="D14:D40" si="0">A14&amp;" "&amp;B14</f>
        <v>1.2 Construcción del Mapa de Riesgos de Corrupción</v>
      </c>
    </row>
    <row r="15" spans="1:4" x14ac:dyDescent="0.25">
      <c r="A15" s="3" t="s">
        <v>175</v>
      </c>
      <c r="B15" s="45" t="s">
        <v>148</v>
      </c>
      <c r="C15" s="5"/>
      <c r="D15" s="28" t="str">
        <f t="shared" si="0"/>
        <v>1.3 Consulta y divulgación</v>
      </c>
    </row>
    <row r="16" spans="1:4" x14ac:dyDescent="0.25">
      <c r="A16" s="3" t="s">
        <v>176</v>
      </c>
      <c r="B16" s="45" t="s">
        <v>149</v>
      </c>
      <c r="C16" s="5"/>
      <c r="D16" s="28" t="str">
        <f t="shared" si="0"/>
        <v>1.4 Monitoreo y revisión</v>
      </c>
    </row>
    <row r="17" spans="1:4" ht="45" x14ac:dyDescent="0.25">
      <c r="A17" s="3" t="s">
        <v>177</v>
      </c>
      <c r="B17" s="22" t="s">
        <v>150</v>
      </c>
      <c r="C17" s="5" t="s">
        <v>32</v>
      </c>
      <c r="D17" s="28" t="str">
        <f t="shared" si="0"/>
        <v>1.5 Seguimiento</v>
      </c>
    </row>
    <row r="18" spans="1:4" x14ac:dyDescent="0.25">
      <c r="A18" s="3" t="s">
        <v>5</v>
      </c>
      <c r="B18" s="7" t="s">
        <v>25</v>
      </c>
      <c r="C18" s="24">
        <v>42460</v>
      </c>
      <c r="D18" s="28" t="str">
        <f t="shared" si="0"/>
        <v>2.1 Identificación</v>
      </c>
    </row>
    <row r="19" spans="1:4" x14ac:dyDescent="0.25">
      <c r="A19" s="3" t="s">
        <v>6</v>
      </c>
      <c r="B19" s="7" t="s">
        <v>38</v>
      </c>
      <c r="C19" s="5"/>
      <c r="D19" s="28" t="str">
        <f t="shared" si="0"/>
        <v>2.2 Aprobación</v>
      </c>
    </row>
    <row r="20" spans="1:4" x14ac:dyDescent="0.25">
      <c r="A20" s="3" t="s">
        <v>7</v>
      </c>
      <c r="B20" s="7" t="s">
        <v>26</v>
      </c>
      <c r="C20" s="5"/>
      <c r="D20" s="28" t="str">
        <f t="shared" si="0"/>
        <v>2.3 Priorización</v>
      </c>
    </row>
    <row r="21" spans="1:4" x14ac:dyDescent="0.25">
      <c r="A21" s="3" t="s">
        <v>21</v>
      </c>
      <c r="B21" s="7" t="s">
        <v>27</v>
      </c>
      <c r="C21" s="5"/>
      <c r="D21" s="28" t="str">
        <f t="shared" si="0"/>
        <v>2.4 Racionalización</v>
      </c>
    </row>
    <row r="22" spans="1:4" x14ac:dyDescent="0.25">
      <c r="A22" s="3" t="s">
        <v>22</v>
      </c>
      <c r="B22" s="7" t="s">
        <v>33</v>
      </c>
      <c r="C22" s="25"/>
      <c r="D22" s="28" t="str">
        <f t="shared" si="0"/>
        <v>2.5 Registro</v>
      </c>
    </row>
    <row r="23" spans="1:4" ht="45" x14ac:dyDescent="0.25">
      <c r="A23" s="3" t="s">
        <v>23</v>
      </c>
      <c r="B23" s="7" t="s">
        <v>36</v>
      </c>
      <c r="C23" s="26" t="s">
        <v>37</v>
      </c>
      <c r="D23" s="28" t="str">
        <f t="shared" si="0"/>
        <v>2.6 Formalización</v>
      </c>
    </row>
    <row r="24" spans="1:4" x14ac:dyDescent="0.25">
      <c r="A24" s="3" t="s">
        <v>8</v>
      </c>
      <c r="B24" s="46" t="s">
        <v>187</v>
      </c>
      <c r="C24" s="5"/>
      <c r="D24" s="28" t="str">
        <f t="shared" si="0"/>
        <v>3.1 Información de calidad y en lenguaje comprensible</v>
      </c>
    </row>
    <row r="25" spans="1:4" x14ac:dyDescent="0.25">
      <c r="A25" s="3" t="s">
        <v>9</v>
      </c>
      <c r="B25" s="46" t="s">
        <v>188</v>
      </c>
      <c r="C25" s="27" t="s">
        <v>60</v>
      </c>
      <c r="D25" s="28" t="str">
        <f t="shared" si="0"/>
        <v>3.2 Diálogo de doble vía con la ciudadanía y sus organizaciones</v>
      </c>
    </row>
    <row r="26" spans="1:4" x14ac:dyDescent="0.25">
      <c r="A26" s="3" t="s">
        <v>178</v>
      </c>
      <c r="B26" s="18" t="s">
        <v>153</v>
      </c>
      <c r="C26" s="27"/>
      <c r="D26" s="28" t="str">
        <f t="shared" si="0"/>
        <v>3.3 Incentivos para motivar la cultura de la  rendición y petición de cuentas</v>
      </c>
    </row>
    <row r="27" spans="1:4" x14ac:dyDescent="0.25">
      <c r="A27" s="3" t="s">
        <v>179</v>
      </c>
      <c r="B27" s="46" t="s">
        <v>154</v>
      </c>
      <c r="C27" s="27"/>
      <c r="D27" s="28" t="str">
        <f t="shared" si="0"/>
        <v>3.4 Evaluación y retroalimentación a la gestión institucional</v>
      </c>
    </row>
    <row r="28" spans="1:4" x14ac:dyDescent="0.25">
      <c r="A28" s="3" t="s">
        <v>10</v>
      </c>
      <c r="B28" s="46" t="s">
        <v>189</v>
      </c>
      <c r="C28" s="27" t="s">
        <v>44</v>
      </c>
      <c r="D28" s="28" t="str">
        <f t="shared" si="0"/>
        <v>4.1 Estructura administrativa y Direccionamiento estratégico</v>
      </c>
    </row>
    <row r="29" spans="1:4" x14ac:dyDescent="0.25">
      <c r="A29" s="3" t="s">
        <v>11</v>
      </c>
      <c r="B29" s="46" t="s">
        <v>156</v>
      </c>
      <c r="C29" s="27"/>
      <c r="D29" s="28" t="str">
        <f t="shared" si="0"/>
        <v>4.2 Fortalecimiento de los canales de atención</v>
      </c>
    </row>
    <row r="30" spans="1:4" x14ac:dyDescent="0.25">
      <c r="A30" s="3" t="s">
        <v>12</v>
      </c>
      <c r="B30" s="47" t="s">
        <v>157</v>
      </c>
      <c r="C30" s="27" t="s">
        <v>45</v>
      </c>
      <c r="D30" s="28" t="str">
        <f t="shared" si="0"/>
        <v>4.3 Talento Humano</v>
      </c>
    </row>
    <row r="31" spans="1:4" x14ac:dyDescent="0.25">
      <c r="A31" s="3" t="s">
        <v>180</v>
      </c>
      <c r="B31" s="17" t="s">
        <v>158</v>
      </c>
      <c r="C31" s="27"/>
      <c r="D31" s="28" t="str">
        <f t="shared" si="0"/>
        <v>4.4 Normativo y procedimental</v>
      </c>
    </row>
    <row r="32" spans="1:4" x14ac:dyDescent="0.25">
      <c r="A32" s="3" t="s">
        <v>181</v>
      </c>
      <c r="B32" s="47" t="s">
        <v>159</v>
      </c>
      <c r="C32" s="27"/>
      <c r="D32" s="28" t="str">
        <f t="shared" si="0"/>
        <v>4.5 Relacionamiento con el ciudadano</v>
      </c>
    </row>
    <row r="33" spans="1:4" ht="30" x14ac:dyDescent="0.25">
      <c r="A33" s="3" t="s">
        <v>182</v>
      </c>
      <c r="B33" s="46" t="s">
        <v>47</v>
      </c>
      <c r="C33" s="27"/>
      <c r="D33" s="28" t="str">
        <f t="shared" si="0"/>
        <v>4.6 LINEAMIENTOS GENERALES PARA LA ATENCIÓN DE PETICIONES, QUEJAS, RECLAMOS, SUGERENCIAS Y DENUNCIAS</v>
      </c>
    </row>
    <row r="34" spans="1:4" x14ac:dyDescent="0.25">
      <c r="A34" s="3" t="s">
        <v>13</v>
      </c>
      <c r="B34" s="46" t="s">
        <v>190</v>
      </c>
      <c r="C34" s="27"/>
      <c r="D34" s="28" t="str">
        <f t="shared" si="0"/>
        <v>5.1 Lineamientos de Transparencia Activa</v>
      </c>
    </row>
    <row r="35" spans="1:4" x14ac:dyDescent="0.25">
      <c r="A35" s="3" t="s">
        <v>14</v>
      </c>
      <c r="B35" s="46" t="s">
        <v>191</v>
      </c>
      <c r="C35" s="27"/>
      <c r="D35" s="28" t="str">
        <f t="shared" si="0"/>
        <v>5.2 Lineamientos de Transparencia Pasiva</v>
      </c>
    </row>
    <row r="36" spans="1:4" x14ac:dyDescent="0.25">
      <c r="A36" s="3" t="s">
        <v>15</v>
      </c>
      <c r="B36" s="47" t="s">
        <v>192</v>
      </c>
      <c r="C36" s="27"/>
      <c r="D36" s="28" t="str">
        <f t="shared" si="0"/>
        <v>5.3 Elaboración los Instrumentos de Gestión de la Información</v>
      </c>
    </row>
    <row r="37" spans="1:4" x14ac:dyDescent="0.25">
      <c r="A37" s="3" t="s">
        <v>183</v>
      </c>
      <c r="B37" s="17" t="s">
        <v>193</v>
      </c>
      <c r="C37" s="27"/>
      <c r="D37" s="28" t="str">
        <f t="shared" si="0"/>
        <v>5.4 Criterio Diferencial de Accesibilidad</v>
      </c>
    </row>
    <row r="38" spans="1:4" x14ac:dyDescent="0.25">
      <c r="A38" s="3" t="s">
        <v>184</v>
      </c>
      <c r="B38" s="17" t="s">
        <v>194</v>
      </c>
      <c r="C38" s="27"/>
      <c r="D38" s="28" t="str">
        <f t="shared" si="0"/>
        <v>5.5 Monitoreo del Acceso a la Información Pública</v>
      </c>
    </row>
    <row r="39" spans="1:4" x14ac:dyDescent="0.25">
      <c r="A39" s="3" t="s">
        <v>185</v>
      </c>
      <c r="B39" s="46" t="s">
        <v>57</v>
      </c>
      <c r="C39" s="27"/>
      <c r="D39" s="28" t="str">
        <f t="shared" si="0"/>
        <v>6.1 Gestores Éticos</v>
      </c>
    </row>
    <row r="40" spans="1:4" x14ac:dyDescent="0.25">
      <c r="A40" s="3" t="s">
        <v>186</v>
      </c>
      <c r="B40" s="7" t="s">
        <v>142</v>
      </c>
      <c r="C40" s="27"/>
      <c r="D40" s="28" t="str">
        <f t="shared" si="0"/>
        <v>6.2 Gobierno Corporativo</v>
      </c>
    </row>
    <row r="46" spans="1:4" ht="15.75" thickBot="1" x14ac:dyDescent="0.3"/>
    <row r="47" spans="1:4" ht="16.5" thickBot="1" x14ac:dyDescent="0.3">
      <c r="B47" s="15" t="s">
        <v>0</v>
      </c>
    </row>
    <row r="48" spans="1:4" ht="15.75" x14ac:dyDescent="0.25">
      <c r="B48" s="15" t="s">
        <v>24</v>
      </c>
    </row>
    <row r="49" spans="2:2" ht="16.5" thickBot="1" x14ac:dyDescent="0.3">
      <c r="B49" s="19" t="s">
        <v>16</v>
      </c>
    </row>
    <row r="50" spans="2:2" ht="16.5" thickBot="1" x14ac:dyDescent="0.3">
      <c r="B50" s="15" t="s">
        <v>35</v>
      </c>
    </row>
    <row r="51" spans="2:2" ht="16.5" thickBot="1" x14ac:dyDescent="0.3">
      <c r="B51" s="14" t="s">
        <v>18</v>
      </c>
    </row>
    <row r="52" spans="2:2" ht="15.75" x14ac:dyDescent="0.25">
      <c r="B52" s="14" t="s">
        <v>56</v>
      </c>
    </row>
  </sheetData>
  <autoFilter ref="B8:B40" xr:uid="{00000000-0009-0000-0000-000002000000}"/>
  <pageMargins left="0.7" right="0.7" top="0.75" bottom="0.75" header="0.3" footer="0.3"/>
  <pageSetup paperSize="9" scale="57" orientation="portrait" r:id="rId1"/>
  <colBreaks count="2" manualBreakCount="2">
    <brk id="2" max="107" man="1"/>
    <brk id="3" max="1048575" man="1"/>
  </colBreak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28"/>
  <sheetViews>
    <sheetView tabSelected="1" zoomScale="90" zoomScaleNormal="90" workbookViewId="0">
      <selection activeCell="C10" sqref="C10"/>
    </sheetView>
  </sheetViews>
  <sheetFormatPr baseColWidth="10" defaultRowHeight="29.25" customHeight="1" x14ac:dyDescent="0.25"/>
  <cols>
    <col min="1" max="1" width="7.85546875" style="58" bestFit="1" customWidth="1"/>
    <col min="2" max="2" width="12.140625" style="53" customWidth="1"/>
    <col min="3" max="3" width="91.42578125" style="12" customWidth="1"/>
    <col min="4" max="4" width="29" style="12" customWidth="1"/>
    <col min="5" max="5" width="8.140625" style="12" hidden="1" customWidth="1"/>
    <col min="6" max="16384" width="11.42578125" style="53"/>
  </cols>
  <sheetData>
    <row r="1" spans="1:5" s="3" customFormat="1" ht="15" x14ac:dyDescent="0.25">
      <c r="A1" s="6"/>
      <c r="C1" s="11"/>
      <c r="D1" s="9"/>
      <c r="E1" s="56"/>
    </row>
    <row r="2" spans="1:5" s="3" customFormat="1" ht="18.75" x14ac:dyDescent="0.25">
      <c r="A2" s="107" t="s">
        <v>113</v>
      </c>
      <c r="B2" s="107"/>
      <c r="C2" s="107"/>
      <c r="D2" s="107"/>
      <c r="E2" s="107"/>
    </row>
    <row r="3" spans="1:5" s="3" customFormat="1" ht="15" x14ac:dyDescent="0.25">
      <c r="A3" s="6"/>
      <c r="C3" s="11"/>
      <c r="D3" s="9"/>
      <c r="E3" s="56"/>
    </row>
    <row r="4" spans="1:5" s="3" customFormat="1" ht="15.75" x14ac:dyDescent="0.25">
      <c r="A4" s="108" t="s">
        <v>165</v>
      </c>
      <c r="B4" s="108"/>
      <c r="C4" s="108"/>
      <c r="D4" s="108"/>
      <c r="E4" s="108"/>
    </row>
    <row r="5" spans="1:5" s="3" customFormat="1" ht="22.5" customHeight="1" x14ac:dyDescent="0.25">
      <c r="A5" s="107" t="s">
        <v>264</v>
      </c>
      <c r="B5" s="107"/>
      <c r="C5" s="107"/>
      <c r="D5" s="107"/>
      <c r="E5" s="107"/>
    </row>
    <row r="6" spans="1:5" s="3" customFormat="1" ht="12" customHeight="1" x14ac:dyDescent="0.25">
      <c r="A6" s="91" t="s">
        <v>166</v>
      </c>
      <c r="B6" s="91"/>
      <c r="C6" s="91"/>
      <c r="D6" s="91"/>
      <c r="E6" s="91"/>
    </row>
    <row r="7" spans="1:5" s="3" customFormat="1" ht="10.5" customHeight="1" thickBot="1" x14ac:dyDescent="0.3">
      <c r="A7" s="6"/>
      <c r="C7" s="11"/>
      <c r="D7" s="9"/>
      <c r="E7" s="56"/>
    </row>
    <row r="8" spans="1:5" s="12" customFormat="1" ht="29.25" customHeight="1" x14ac:dyDescent="0.25">
      <c r="A8" s="105" t="s">
        <v>201</v>
      </c>
      <c r="B8" s="106"/>
      <c r="C8" s="106"/>
      <c r="D8" s="106"/>
      <c r="E8" s="106"/>
    </row>
    <row r="9" spans="1:5" ht="29.25" customHeight="1" x14ac:dyDescent="0.25">
      <c r="A9" s="76" t="s">
        <v>202</v>
      </c>
      <c r="B9" s="77" t="s">
        <v>230</v>
      </c>
      <c r="C9" s="77" t="s">
        <v>203</v>
      </c>
      <c r="D9" s="77" t="s">
        <v>229</v>
      </c>
      <c r="E9" s="77" t="s">
        <v>204</v>
      </c>
    </row>
    <row r="10" spans="1:5" ht="29.25" customHeight="1" x14ac:dyDescent="0.25">
      <c r="A10" s="69" t="s">
        <v>300</v>
      </c>
      <c r="B10" s="70"/>
      <c r="C10" s="71" t="s">
        <v>301</v>
      </c>
      <c r="D10" s="55"/>
      <c r="E10" s="13"/>
    </row>
    <row r="11" spans="1:5" ht="29.25" customHeight="1" x14ac:dyDescent="0.25">
      <c r="A11" s="69"/>
      <c r="B11" s="70"/>
      <c r="C11" s="71"/>
      <c r="D11" s="55"/>
      <c r="E11" s="13"/>
    </row>
    <row r="12" spans="1:5" ht="15" x14ac:dyDescent="0.25">
      <c r="A12" s="69"/>
      <c r="B12" s="70"/>
      <c r="C12" s="71"/>
      <c r="D12" s="55"/>
      <c r="E12" s="13"/>
    </row>
    <row r="13" spans="1:5" ht="15" x14ac:dyDescent="0.25">
      <c r="A13" s="69"/>
      <c r="B13" s="70"/>
      <c r="C13" s="71"/>
      <c r="D13" s="55"/>
      <c r="E13" s="13"/>
    </row>
    <row r="14" spans="1:5" ht="29.25" customHeight="1" x14ac:dyDescent="0.25">
      <c r="A14" s="69"/>
      <c r="B14" s="70"/>
      <c r="C14" s="71"/>
      <c r="D14" s="55"/>
      <c r="E14" s="13"/>
    </row>
    <row r="15" spans="1:5" ht="29.25" customHeight="1" x14ac:dyDescent="0.25">
      <c r="A15" s="69"/>
      <c r="B15" s="70"/>
      <c r="C15" s="71"/>
      <c r="D15" s="55"/>
      <c r="E15" s="13"/>
    </row>
    <row r="16" spans="1:5" ht="15" x14ac:dyDescent="0.25">
      <c r="A16" s="69"/>
      <c r="B16" s="70"/>
      <c r="C16" s="71"/>
      <c r="D16" s="55"/>
      <c r="E16" s="13"/>
    </row>
    <row r="17" spans="1:5" ht="15" x14ac:dyDescent="0.25">
      <c r="A17" s="69"/>
      <c r="B17" s="70"/>
      <c r="C17" s="71"/>
      <c r="D17" s="55"/>
      <c r="E17" s="13"/>
    </row>
    <row r="18" spans="1:5" ht="29.25" customHeight="1" x14ac:dyDescent="0.25">
      <c r="A18" s="69"/>
      <c r="B18" s="70"/>
      <c r="C18" s="71"/>
      <c r="D18" s="55"/>
      <c r="E18" s="13"/>
    </row>
    <row r="19" spans="1:5" ht="15" x14ac:dyDescent="0.25">
      <c r="A19" s="69"/>
      <c r="B19" s="70"/>
      <c r="C19" s="71"/>
      <c r="D19" s="55"/>
      <c r="E19" s="13"/>
    </row>
    <row r="20" spans="1:5" ht="15" x14ac:dyDescent="0.25">
      <c r="A20" s="69"/>
      <c r="B20" s="70"/>
      <c r="C20" s="71"/>
      <c r="D20" s="55"/>
      <c r="E20" s="13"/>
    </row>
    <row r="21" spans="1:5" ht="29.25" customHeight="1" x14ac:dyDescent="0.25">
      <c r="A21" s="69"/>
      <c r="B21" s="70"/>
      <c r="C21" s="71"/>
      <c r="D21" s="13"/>
      <c r="E21" s="13"/>
    </row>
    <row r="22" spans="1:5" ht="29.25" customHeight="1" x14ac:dyDescent="0.25">
      <c r="A22" s="69"/>
      <c r="B22" s="72"/>
      <c r="C22" s="71"/>
      <c r="D22" s="13"/>
      <c r="E22" s="13"/>
    </row>
    <row r="23" spans="1:5" ht="29.25" customHeight="1" x14ac:dyDescent="0.25">
      <c r="A23" s="69"/>
      <c r="B23" s="72"/>
      <c r="C23" s="71"/>
      <c r="D23" s="13"/>
      <c r="E23" s="13"/>
    </row>
    <row r="24" spans="1:5" ht="29.25" customHeight="1" x14ac:dyDescent="0.25">
      <c r="A24" s="69"/>
      <c r="B24" s="72"/>
      <c r="C24" s="71"/>
      <c r="D24" s="13"/>
      <c r="E24" s="13"/>
    </row>
    <row r="25" spans="1:5" ht="29.25" customHeight="1" x14ac:dyDescent="0.25">
      <c r="A25" s="69"/>
      <c r="B25" s="72"/>
      <c r="C25" s="71"/>
      <c r="D25" s="13"/>
      <c r="E25" s="13"/>
    </row>
    <row r="26" spans="1:5" ht="29.25" customHeight="1" x14ac:dyDescent="0.25">
      <c r="A26" s="69"/>
      <c r="B26" s="72"/>
      <c r="C26" s="71"/>
      <c r="D26" s="13"/>
      <c r="E26" s="13"/>
    </row>
    <row r="27" spans="1:5" ht="29.25" customHeight="1" x14ac:dyDescent="0.25">
      <c r="A27" s="69"/>
      <c r="B27" s="72"/>
      <c r="C27" s="71"/>
      <c r="D27" s="13"/>
      <c r="E27" s="13"/>
    </row>
    <row r="28" spans="1:5" ht="29.25" customHeight="1" thickBot="1" x14ac:dyDescent="0.3">
      <c r="A28" s="73"/>
      <c r="B28" s="74"/>
      <c r="C28" s="75"/>
      <c r="D28" s="54"/>
      <c r="E28" s="54"/>
    </row>
  </sheetData>
  <mergeCells count="5">
    <mergeCell ref="A8:E8"/>
    <mergeCell ref="A2:E2"/>
    <mergeCell ref="A4:E4"/>
    <mergeCell ref="A5:E5"/>
    <mergeCell ref="A6:E6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3:G43"/>
  <sheetViews>
    <sheetView workbookViewId="0">
      <selection activeCell="G22" sqref="G22:G28"/>
    </sheetView>
  </sheetViews>
  <sheetFormatPr baseColWidth="10" defaultRowHeight="15" x14ac:dyDescent="0.25"/>
  <cols>
    <col min="1" max="1" width="48.42578125" customWidth="1"/>
    <col min="2" max="2" width="31" customWidth="1"/>
    <col min="3" max="3" width="31.7109375" customWidth="1"/>
    <col min="4" max="4" width="11.7109375" customWidth="1"/>
    <col min="5" max="6" width="12.5703125" customWidth="1"/>
    <col min="7" max="7" width="12.5703125" bestFit="1" customWidth="1"/>
  </cols>
  <sheetData>
    <row r="3" spans="1:5" x14ac:dyDescent="0.25">
      <c r="A3" s="49" t="s">
        <v>222</v>
      </c>
      <c r="B3" s="49" t="s">
        <v>223</v>
      </c>
    </row>
    <row r="4" spans="1:5" x14ac:dyDescent="0.25">
      <c r="A4" s="49" t="s">
        <v>219</v>
      </c>
      <c r="B4" t="s">
        <v>217</v>
      </c>
      <c r="C4" t="s">
        <v>224</v>
      </c>
      <c r="D4" t="s">
        <v>218</v>
      </c>
      <c r="E4" t="s">
        <v>221</v>
      </c>
    </row>
    <row r="5" spans="1:5" x14ac:dyDescent="0.25">
      <c r="A5" s="50" t="s">
        <v>211</v>
      </c>
      <c r="B5" s="51">
        <v>4</v>
      </c>
      <c r="C5" s="51">
        <v>1</v>
      </c>
      <c r="D5" s="51"/>
      <c r="E5" s="51">
        <v>5</v>
      </c>
    </row>
    <row r="6" spans="1:5" x14ac:dyDescent="0.25">
      <c r="A6" s="50" t="s">
        <v>212</v>
      </c>
      <c r="B6" s="51">
        <v>2</v>
      </c>
      <c r="C6" s="51"/>
      <c r="D6" s="51"/>
      <c r="E6" s="51">
        <v>2</v>
      </c>
    </row>
    <row r="7" spans="1:5" x14ac:dyDescent="0.25">
      <c r="A7" s="50" t="s">
        <v>213</v>
      </c>
      <c r="B7" s="51">
        <v>2</v>
      </c>
      <c r="C7" s="51">
        <v>1</v>
      </c>
      <c r="D7" s="51"/>
      <c r="E7" s="51">
        <v>3</v>
      </c>
    </row>
    <row r="8" spans="1:5" x14ac:dyDescent="0.25">
      <c r="A8" s="50" t="s">
        <v>214</v>
      </c>
      <c r="B8" s="51">
        <v>3</v>
      </c>
      <c r="C8" s="51">
        <v>2</v>
      </c>
      <c r="D8" s="51">
        <v>1</v>
      </c>
      <c r="E8" s="51">
        <v>6</v>
      </c>
    </row>
    <row r="9" spans="1:5" x14ac:dyDescent="0.25">
      <c r="A9" s="50" t="s">
        <v>215</v>
      </c>
      <c r="B9" s="51">
        <v>1</v>
      </c>
      <c r="C9" s="51"/>
      <c r="D9" s="51"/>
      <c r="E9" s="51">
        <v>1</v>
      </c>
    </row>
    <row r="10" spans="1:5" x14ac:dyDescent="0.25">
      <c r="A10" s="50" t="s">
        <v>28</v>
      </c>
      <c r="B10" s="51">
        <v>4</v>
      </c>
      <c r="C10" s="51"/>
      <c r="D10" s="51">
        <v>1</v>
      </c>
      <c r="E10" s="51">
        <v>5</v>
      </c>
    </row>
    <row r="11" spans="1:5" x14ac:dyDescent="0.25">
      <c r="A11" s="50" t="s">
        <v>221</v>
      </c>
      <c r="B11" s="51">
        <v>16</v>
      </c>
      <c r="C11" s="51">
        <v>4</v>
      </c>
      <c r="D11" s="51">
        <v>2</v>
      </c>
      <c r="E11" s="51">
        <v>22</v>
      </c>
    </row>
    <row r="20" spans="1:7" x14ac:dyDescent="0.25">
      <c r="A20" s="49" t="s">
        <v>222</v>
      </c>
      <c r="B20" s="49" t="s">
        <v>223</v>
      </c>
    </row>
    <row r="21" spans="1:7" ht="30" x14ac:dyDescent="0.25">
      <c r="A21" s="49" t="s">
        <v>219</v>
      </c>
      <c r="B21" t="s">
        <v>217</v>
      </c>
      <c r="C21" s="3" t="s">
        <v>226</v>
      </c>
      <c r="D21" s="3" t="s">
        <v>227</v>
      </c>
      <c r="E21" t="s">
        <v>218</v>
      </c>
      <c r="F21" t="s">
        <v>221</v>
      </c>
    </row>
    <row r="22" spans="1:7" x14ac:dyDescent="0.25">
      <c r="A22" s="50" t="s">
        <v>211</v>
      </c>
      <c r="B22" s="52">
        <v>0.26666666666666666</v>
      </c>
      <c r="C22" s="52">
        <v>0.66666666666666663</v>
      </c>
      <c r="D22" s="52">
        <v>6.6666666666666666E-2</v>
      </c>
      <c r="E22" s="52">
        <v>0</v>
      </c>
      <c r="F22" s="52">
        <v>1</v>
      </c>
      <c r="G22" s="52">
        <f>+B22+D22</f>
        <v>0.33333333333333331</v>
      </c>
    </row>
    <row r="23" spans="1:7" x14ac:dyDescent="0.25">
      <c r="A23" s="50" t="s">
        <v>212</v>
      </c>
      <c r="B23" s="52">
        <v>0.25</v>
      </c>
      <c r="C23" s="52">
        <v>0.75</v>
      </c>
      <c r="D23" s="52">
        <v>0</v>
      </c>
      <c r="E23" s="52">
        <v>0</v>
      </c>
      <c r="F23" s="52">
        <v>1</v>
      </c>
      <c r="G23" s="52">
        <f t="shared" ref="G23:G28" si="0">+B23+D23</f>
        <v>0.25</v>
      </c>
    </row>
    <row r="24" spans="1:7" x14ac:dyDescent="0.25">
      <c r="A24" s="50" t="s">
        <v>213</v>
      </c>
      <c r="B24" s="52">
        <v>0.18181818181818182</v>
      </c>
      <c r="C24" s="52">
        <v>0.72727272727272729</v>
      </c>
      <c r="D24" s="52">
        <v>9.0909090909090912E-2</v>
      </c>
      <c r="E24" s="52">
        <v>0</v>
      </c>
      <c r="F24" s="52">
        <v>1</v>
      </c>
      <c r="G24" s="52">
        <f t="shared" si="0"/>
        <v>0.27272727272727271</v>
      </c>
    </row>
    <row r="25" spans="1:7" x14ac:dyDescent="0.25">
      <c r="A25" s="50" t="s">
        <v>214</v>
      </c>
      <c r="B25" s="52">
        <v>0.12</v>
      </c>
      <c r="C25" s="52">
        <v>0.76</v>
      </c>
      <c r="D25" s="52">
        <v>0.08</v>
      </c>
      <c r="E25" s="52">
        <v>0.04</v>
      </c>
      <c r="F25" s="52">
        <v>1</v>
      </c>
      <c r="G25" s="52">
        <f t="shared" si="0"/>
        <v>0.2</v>
      </c>
    </row>
    <row r="26" spans="1:7" x14ac:dyDescent="0.25">
      <c r="A26" s="50" t="s">
        <v>215</v>
      </c>
      <c r="B26" s="52">
        <v>8.3333333333333329E-2</v>
      </c>
      <c r="C26" s="52">
        <v>0.91666666666666663</v>
      </c>
      <c r="D26" s="52">
        <v>0</v>
      </c>
      <c r="E26" s="52">
        <v>0</v>
      </c>
      <c r="F26" s="52">
        <v>1</v>
      </c>
      <c r="G26" s="52">
        <f t="shared" si="0"/>
        <v>8.3333333333333329E-2</v>
      </c>
    </row>
    <row r="27" spans="1:7" x14ac:dyDescent="0.25">
      <c r="A27" s="50" t="s">
        <v>216</v>
      </c>
      <c r="B27" s="52">
        <v>0</v>
      </c>
      <c r="C27" s="52">
        <v>1</v>
      </c>
      <c r="D27" s="52">
        <v>0</v>
      </c>
      <c r="E27" s="52">
        <v>0</v>
      </c>
      <c r="F27" s="52">
        <v>1</v>
      </c>
      <c r="G27" s="52">
        <f t="shared" si="0"/>
        <v>0</v>
      </c>
    </row>
    <row r="28" spans="1:7" x14ac:dyDescent="0.25">
      <c r="A28" s="50" t="s">
        <v>28</v>
      </c>
      <c r="B28" s="52">
        <v>0.66666666666666663</v>
      </c>
      <c r="C28" s="52">
        <v>0.16666666666666666</v>
      </c>
      <c r="D28" s="52">
        <v>0</v>
      </c>
      <c r="E28" s="52">
        <v>0.16666666666666666</v>
      </c>
      <c r="F28" s="52">
        <v>1</v>
      </c>
      <c r="G28" s="52">
        <f t="shared" si="0"/>
        <v>0.66666666666666663</v>
      </c>
    </row>
    <row r="29" spans="1:7" x14ac:dyDescent="0.25">
      <c r="A29" s="50" t="s">
        <v>221</v>
      </c>
      <c r="B29" s="52">
        <v>0.19753086419753085</v>
      </c>
      <c r="C29" s="52">
        <v>0.72839506172839508</v>
      </c>
      <c r="D29" s="52">
        <v>4.9382716049382713E-2</v>
      </c>
      <c r="E29" s="52">
        <v>2.4691358024691357E-2</v>
      </c>
      <c r="F29" s="52">
        <v>1</v>
      </c>
      <c r="G29" s="52">
        <f>+B29+D29</f>
        <v>0.24691358024691357</v>
      </c>
    </row>
    <row r="34" spans="1:3" x14ac:dyDescent="0.25">
      <c r="A34" s="49" t="s">
        <v>219</v>
      </c>
      <c r="B34" t="s">
        <v>228</v>
      </c>
      <c r="C34" t="s">
        <v>225</v>
      </c>
    </row>
    <row r="35" spans="1:3" x14ac:dyDescent="0.25">
      <c r="A35" s="50" t="s">
        <v>211</v>
      </c>
      <c r="B35" s="52">
        <v>1</v>
      </c>
      <c r="C35" s="52">
        <v>0.42666666666666664</v>
      </c>
    </row>
    <row r="36" spans="1:3" x14ac:dyDescent="0.25">
      <c r="A36" s="50" t="s">
        <v>212</v>
      </c>
      <c r="B36" s="52">
        <v>1</v>
      </c>
      <c r="C36" s="52">
        <v>0.25</v>
      </c>
    </row>
    <row r="37" spans="1:3" x14ac:dyDescent="0.25">
      <c r="A37" s="50" t="s">
        <v>213</v>
      </c>
      <c r="B37" s="52">
        <v>1</v>
      </c>
      <c r="C37" s="52">
        <v>0.24332999999999999</v>
      </c>
    </row>
    <row r="38" spans="1:3" x14ac:dyDescent="0.25">
      <c r="A38" s="50" t="s">
        <v>214</v>
      </c>
      <c r="B38" s="52">
        <v>1</v>
      </c>
      <c r="C38" s="52">
        <v>0.16639999999999999</v>
      </c>
    </row>
    <row r="39" spans="1:3" x14ac:dyDescent="0.25">
      <c r="A39" s="50" t="s">
        <v>215</v>
      </c>
      <c r="B39" s="52">
        <v>1</v>
      </c>
      <c r="C39" s="52">
        <v>8.3333333333333329E-2</v>
      </c>
    </row>
    <row r="40" spans="1:3" x14ac:dyDescent="0.25">
      <c r="A40" s="50" t="s">
        <v>216</v>
      </c>
      <c r="B40" s="52"/>
      <c r="C40" s="52">
        <v>0</v>
      </c>
    </row>
    <row r="41" spans="1:3" x14ac:dyDescent="0.25">
      <c r="A41" s="50" t="s">
        <v>28</v>
      </c>
      <c r="B41" s="52">
        <v>0.83333333333333337</v>
      </c>
      <c r="C41" s="52">
        <v>0.83333333333333337</v>
      </c>
    </row>
    <row r="42" spans="1:3" x14ac:dyDescent="0.25">
      <c r="A42" s="50" t="s">
        <v>220</v>
      </c>
      <c r="B42" s="52"/>
      <c r="C42" s="52"/>
    </row>
    <row r="43" spans="1:3" x14ac:dyDescent="0.25">
      <c r="A43" s="50" t="s">
        <v>221</v>
      </c>
      <c r="B43" s="52">
        <v>0.95652173913043481</v>
      </c>
      <c r="C43" s="52">
        <v>0.26241624999999996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PLAN ANTICORRUPCIÓN</vt:lpstr>
      <vt:lpstr>ENCUESTA</vt:lpstr>
      <vt:lpstr>Listas</vt:lpstr>
      <vt:lpstr>Control de Cambios</vt:lpstr>
      <vt:lpstr>Informe</vt:lpstr>
      <vt:lpstr>ENCUESTA!Área_de_impresión</vt:lpstr>
      <vt:lpstr>Listas!Área_de_impresión</vt:lpstr>
      <vt:lpstr>'PLAN ANTICORRUPCIÓN'!Área_de_impresión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Humberto Vergara Acosta</dc:creator>
  <cp:lastModifiedBy>Diana Lorena Rodriguez Giraldo</cp:lastModifiedBy>
  <cp:lastPrinted>2016-08-18T16:11:41Z</cp:lastPrinted>
  <dcterms:created xsi:type="dcterms:W3CDTF">2016-02-18T18:59:47Z</dcterms:created>
  <dcterms:modified xsi:type="dcterms:W3CDTF">2019-01-14T16:35:29Z</dcterms:modified>
</cp:coreProperties>
</file>