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19440" windowHeight="7155" firstSheet="1" activeTab="1"/>
  </bookViews>
  <sheets>
    <sheet name="Acerno_Cache_XXXXX" sheetId="2" state="veryHidden" r:id="rId1"/>
    <sheet name="AUD INTERNA (A CORRECTIVA)" sheetId="7" r:id="rId2"/>
    <sheet name="AUD INTERNA (A PREVENTIVAS)" sheetId="11" r:id="rId3"/>
    <sheet name="AUD EXTERNA (VEEDURIA)" sheetId="12" r:id="rId4"/>
  </sheets>
  <definedNames>
    <definedName name="_xlnm._FilterDatabase" localSheetId="3" hidden="1">'AUD EXTERNA (VEEDURIA)'!$A$2:$U$3</definedName>
    <definedName name="_xlnm._FilterDatabase" localSheetId="1" hidden="1">'AUD INTERNA (A CORRECTIVA)'!$A$18:$N$57</definedName>
    <definedName name="_xlnm._FilterDatabase" localSheetId="2" hidden="1">'AUD INTERNA (A PREVENTIVAS)'!$A$2:$N$5</definedName>
  </definedNames>
  <calcPr calcId="145621"/>
</workbook>
</file>

<file path=xl/calcChain.xml><?xml version="1.0" encoding="utf-8"?>
<calcChain xmlns="http://schemas.openxmlformats.org/spreadsheetml/2006/main">
  <c r="A33" i="7" l="1"/>
  <c r="A34" i="7" s="1"/>
  <c r="A35" i="7" s="1"/>
  <c r="A36" i="7" s="1"/>
  <c r="A37" i="7" s="1"/>
  <c r="A38" i="7" s="1"/>
  <c r="A39" i="7" s="1"/>
  <c r="A40" i="7" s="1"/>
  <c r="A41" i="7" s="1"/>
  <c r="A42" i="7" s="1"/>
  <c r="A43" i="7" s="1"/>
  <c r="A44" i="7" s="1"/>
  <c r="A45" i="7" s="1"/>
  <c r="A46" i="7" s="1"/>
  <c r="A47" i="7" s="1"/>
  <c r="A48" i="7" s="1"/>
  <c r="A49" i="7" s="1"/>
  <c r="A50" i="7" s="1"/>
  <c r="A51" i="7" s="1"/>
  <c r="A52" i="7" s="1"/>
  <c r="A53" i="7" s="1"/>
  <c r="A54" i="7" s="1"/>
  <c r="A55" i="7" s="1"/>
  <c r="A56" i="7" s="1"/>
  <c r="A23" i="7"/>
  <c r="A24" i="7" s="1"/>
  <c r="A25" i="7" s="1"/>
  <c r="A26" i="7" s="1"/>
  <c r="A27" i="7" s="1"/>
  <c r="A28" i="7" s="1"/>
  <c r="A29" i="7" s="1"/>
  <c r="A30" i="7" s="1"/>
  <c r="A31" i="7" s="1"/>
  <c r="A32" i="7" s="1"/>
</calcChain>
</file>

<file path=xl/comments1.xml><?xml version="1.0" encoding="utf-8"?>
<comments xmlns="http://schemas.openxmlformats.org/spreadsheetml/2006/main">
  <authors>
    <author>Benjamin Eduardo Perez Acosta</author>
    <author>Diana Rocio Olivares Guzman</author>
  </authors>
  <commentList>
    <comment ref="H27" authorId="0">
      <text>
        <r>
          <rPr>
            <b/>
            <sz val="9"/>
            <color indexed="81"/>
            <rFont val="Tahoma"/>
            <family val="2"/>
          </rPr>
          <t>Benjamin Eduardo Perez Acosta:</t>
        </r>
        <r>
          <rPr>
            <sz val="9"/>
            <color indexed="81"/>
            <rFont val="Tahoma"/>
            <family val="2"/>
          </rPr>
          <t xml:space="preserve">
Concretar pues La OIS no puede actualizar todos los inventarios</t>
        </r>
      </text>
    </comment>
    <comment ref="L27" authorId="1">
      <text>
        <r>
          <rPr>
            <b/>
            <sz val="9"/>
            <color indexed="81"/>
            <rFont val="Tahoma"/>
            <family val="2"/>
          </rPr>
          <t>Diana Rocio Olivares Guzman:</t>
        </r>
        <r>
          <rPr>
            <sz val="9"/>
            <color indexed="81"/>
            <rFont val="Tahoma"/>
            <family val="2"/>
          </rPr>
          <t xml:space="preserve">
según informe del mes de abril y por solicitud de verónica rubio se traslada a administrativa, venia siendo de sistemas
</t>
        </r>
      </text>
    </comment>
  </commentList>
</comments>
</file>

<file path=xl/sharedStrings.xml><?xml version="1.0" encoding="utf-8"?>
<sst xmlns="http://schemas.openxmlformats.org/spreadsheetml/2006/main" count="352" uniqueCount="231">
  <si>
    <t>N°</t>
  </si>
  <si>
    <t>Área(s) Participante(s)</t>
  </si>
  <si>
    <t>Causa</t>
  </si>
  <si>
    <t>Indicador</t>
  </si>
  <si>
    <t>Meta</t>
  </si>
  <si>
    <t>Fecha de Inicio</t>
  </si>
  <si>
    <t>Fecha de Terminación</t>
  </si>
  <si>
    <t>Área Responsable</t>
  </si>
  <si>
    <t>Funcionario Responsable</t>
  </si>
  <si>
    <t>Hallazgo o no Conformidad Real o  Potencial</t>
  </si>
  <si>
    <t>Información General de la Acción</t>
  </si>
  <si>
    <t>Reporte de seguimiento del proceso</t>
  </si>
  <si>
    <t>Seguimiento Oficina de Control Interno</t>
  </si>
  <si>
    <t xml:space="preserve">Fuente u Origen </t>
  </si>
  <si>
    <t>Recursos requeridos</t>
  </si>
  <si>
    <t>Resultado del Indicador</t>
  </si>
  <si>
    <t>% de Avance de la meta</t>
  </si>
  <si>
    <t>Descripción del avance</t>
  </si>
  <si>
    <t>Observaciones</t>
  </si>
  <si>
    <t xml:space="preserve">Evidencia obtenida </t>
  </si>
  <si>
    <t>Concepto Oficina de Control Interno</t>
  </si>
  <si>
    <t xml:space="preserve">Acción
Correctiva
( C )    </t>
  </si>
  <si>
    <t>Acción
Preventiva
(P)</t>
  </si>
  <si>
    <t>No todos los pensionados que maneja la entidad están incluidos en el SISLA</t>
  </si>
  <si>
    <t xml:space="preserve"> No se elaboran  las actas de liquidación de los contratos cuando estos cumplen con su ejecución. No aplica para los contratos de prestación de servicios.                                                     </t>
  </si>
  <si>
    <t>Falta automatización de: Reportes complementarios en áreas financieras, contables y talento humano</t>
  </si>
  <si>
    <t>Revisión y actualización de manuales en línea y las ayudas de los aplicativos, SI CAPITAL : (CAJA MENORSAI,SAE,PERNO,LIMAY,OP,OPGET,PREDIS)</t>
  </si>
  <si>
    <t>N/A</t>
  </si>
  <si>
    <t>Esta debilidad será trabajada por el Área de Administrativa</t>
  </si>
  <si>
    <t>Dentro del plan de fortalecimientos de la entidad, se proyecta el desarrollo de los aplicativos lo cual permite Incluir en el SISLA la totalidad de los pensionados</t>
  </si>
  <si>
    <t>Por ello solicitamos apoyo a la SHD para que con base al Convenio evaluemos las brechas de la nueva versión del SI-Capital para su posterior implementación. Esperamos tener implementada la NUEVA versión del SI-Capital en enero de 2015.</t>
  </si>
  <si>
    <t>Total pensionados incluidos en Sisla/total pensionados</t>
  </si>
  <si>
    <t>total de casos generados y recuperados + total de casos generados por la oficina jurídica de pensión por mayor valor cancelado/ total de casos identificados con mayor valor cancelado de pensión</t>
  </si>
  <si>
    <t>contratos ejecutados igual al contrato de contratos liquidados</t>
  </si>
  <si>
    <t>Interfaces entre los Sistemas de Información Misional y los Administrativos Financieros.</t>
  </si>
  <si>
    <t>Tener un sistema integrado con todas las funcionalidades que permitan registrar todas las cuotas Partes por pensionados</t>
  </si>
  <si>
    <t>No se contara con una meta hasta tanto la entidad designe un abogado encargado de esta diligencias</t>
  </si>
  <si>
    <t>Que los contratos se liquiden inmediatamente  su vencimiento</t>
  </si>
  <si>
    <t>Área Administrativa</t>
  </si>
  <si>
    <t>Gerencia de Bonos y Cuotas Partes</t>
  </si>
  <si>
    <t>Oficina Asesora Jurídica</t>
  </si>
  <si>
    <t>Oficina de Informática y Sistemas</t>
  </si>
  <si>
    <t>Responsable área Administrativa</t>
  </si>
  <si>
    <t>Gerente de Bonos y cuotas partes</t>
  </si>
  <si>
    <t>Coordinador Grupo de Nómina</t>
  </si>
  <si>
    <t>Jefe de Oficina Jurídica</t>
  </si>
  <si>
    <t>Jefe de Informática y sistemas</t>
  </si>
  <si>
    <t>No se encuentra registrado los procesos disciplinarios en el Sistema de Información Interno Disciplinario en el Distrito Capital.</t>
  </si>
  <si>
    <t>Actualizar el Procedimiento</t>
  </si>
  <si>
    <t>Actualizar Procedimiento No. PRGCID13 -01</t>
  </si>
  <si>
    <t xml:space="preserve">No . De procesos Disciplinarios, recibidos / total de Procesos reportados en la pagina del Distrito </t>
  </si>
  <si>
    <t>responsable control interno disciplinario</t>
  </si>
  <si>
    <t xml:space="preserve">12.1  OBSERVACIÓN
Revisado el inventario de equipos de cómputo y de los portátiles, se tomó una muestra de 10 monitores instalados en diferentes dependencias y se observó que los periféricos (mouse y teclado),  componentes del equipo de cómputo asignado a los servidores, no tienen la placa de codificación, por tanto, es necesario que tanto la CPU como el monitor y los periféricos (teclado y mouse) tengan las respectivas placas que los identifique como parte del inventario de activos informáticos del FONCEP. </t>
  </si>
  <si>
    <t>Falta de placa de inventario en los activos informáticos</t>
  </si>
  <si>
    <t>Gestionar el Inventario de Activos Informáticos directamente por la OIS</t>
  </si>
  <si>
    <t>Depurar el Inventario de Activos de la Entidad</t>
  </si>
  <si>
    <t>Hallazgo No. 4.1.1
De acuerdo a la verificación ocular a la depuración realizada a los diferentes Entidades Concurrentes se observó que cada funcionario que tiene a cargo una Entidad efectúa la depuración de acuerdo a su criterio por tal razón se solicitó mediante comunicación interna No. 20141E1455 del 19 de mayo de 2014 a la Gerencia de Bonos el instructivo, directriz, o política que unifique y establezca como se debe realizar el proceso de depuración de las entidades (concurrentes dicha información no fue suministrada.
Recomendación:
Sugiere la auditoria a la Gerencia de Bonos y Cuotas Partes unificar criterios de revisión, verificación de cuentas, y manejo de la información, pues es necesario que las actividades de depuración sean normalizadas introduciendo controles que permitan minimizar sus riesgos y optimizar el logro de metas y objetivos.</t>
  </si>
  <si>
    <t>Gerente Bonos y Cuotas Partes Pensionales</t>
  </si>
  <si>
    <t>Funcionarios Bonos y Cuotas Partes</t>
  </si>
  <si>
    <t>Correctiva (C)</t>
  </si>
  <si>
    <t>Total partidas depuradas mayor a 90 días / Total partidas en conciliación mayor a 90 días</t>
  </si>
  <si>
    <t>a 31 de Marzo de 2016, tener actualizados los procedimientos</t>
  </si>
  <si>
    <t>Marzo 15 de 2015</t>
  </si>
  <si>
    <r>
      <t>Al revisar los procedimientos, Ejecución presupuestal de gastos e inversión y de Ingresos y rentas, Administración y manejo de caja menor, Ejecución y control del PAC,</t>
    </r>
    <r>
      <rPr>
        <b/>
        <sz val="12"/>
        <color rgb="FFFF0000"/>
        <rFont val="Arial"/>
        <family val="2"/>
      </rPr>
      <t xml:space="preserve"> D</t>
    </r>
    <r>
      <rPr>
        <sz val="12"/>
        <color rgb="FFFF0000"/>
        <rFont val="Arial"/>
        <family val="2"/>
      </rPr>
      <t>epuración conciliaciones bancarias, Cartera hipotecaria, Conciliación  de  saldos con extractos bancarios.</t>
    </r>
    <r>
      <rPr>
        <b/>
        <sz val="12"/>
        <color theme="1"/>
        <rFont val="Arial"/>
        <family val="2"/>
      </rPr>
      <t xml:space="preserve"> </t>
    </r>
    <r>
      <rPr>
        <sz val="12"/>
        <color theme="1"/>
        <rFont val="Arial"/>
        <family val="2"/>
      </rPr>
      <t xml:space="preserve">Se observa que  no están descritos ni documentados los puntos de control. En los procedimientos Ejecución presupuestal de gastos e inversión y de Ingresos y rentas, se observan registros como reportes que evidencian las actividades, pero existen actividades como las 4  y 5 que describen el aplicativo Cordis y este no es un registro, el aplicativo es una  herramienta de control. </t>
    </r>
    <r>
      <rPr>
        <sz val="12"/>
        <color rgb="FFFF0000"/>
        <rFont val="Arial"/>
        <family val="2"/>
      </rPr>
      <t xml:space="preserve">En el Procedimiento depuración conciliaciones bancarias, no se describen registros para evidenciar la ejecución de las actividades. </t>
    </r>
    <r>
      <rPr>
        <sz val="12"/>
        <color theme="1"/>
        <rFont val="Arial"/>
        <family val="2"/>
      </rPr>
      <t xml:space="preserve"> 
El Procedimiento levantamiento de información a entidades distritales Pasivocol, en algunas actividades no se identifica el registro son los casos de: la actividad número “ocho 8” se describe como registro el aplicativo Bonpes y este no es un registro, el aplicativo es una herramienta que contiene el registro, el registro es el reporte de inconsistencias; en la “actividad  No. 9 se describe como registro lista de asistencia externa, y la actividad se refiere a la  elaboración de plan de capacitación, por  lo tanto el registro es el plan o cronograma  de capacitación. En la actividad 13 se describe como registro base de datos  de Pasivocol, la actividad se refiere a la consolidación de la información entregada por las entidades, luego el registro es el informe generado por las entidades, o generado por el aplicativo, que es la herramienta  que contiene o genera el informe
Procedimiento cartera hipotecaria, no se describen registros que evidencien las actividades.
</t>
    </r>
    <r>
      <rPr>
        <sz val="12"/>
        <color rgb="FFFF0000"/>
        <rFont val="Arial"/>
        <family val="2"/>
      </rPr>
      <t xml:space="preserve">Procedimiento conciliación de  saldos con extractos bancarios, no se describen registros que evidencien las actividades.
</t>
    </r>
    <r>
      <rPr>
        <sz val="12"/>
        <color theme="1"/>
        <rFont val="Arial"/>
        <family val="2"/>
      </rPr>
      <t xml:space="preserve">
En los registros se debe describir el resultado  o evidencia de la ejecución de la actividad.
No contar con controles y registros adecuados, implica debilidad en la gestión de sus riesgos y en la aplicación de los principios de autocontrol, autogestión y autorregulación.
</t>
    </r>
  </si>
  <si>
    <t>RECURSOS DE INVERSION DE SISTEMAS - SEGURIDAD DE LA INFORMACIÓN</t>
  </si>
  <si>
    <t xml:space="preserve">La Gerencia de Bonos y Cuotas no cuenta con un sistema administrativo de gestión de Cobro y Pago de Cuotas Partes Pensiónales que facilite el manejo y control de todas las Cuentas de Cobro Por Cobrar y por Pagar de la Gerencia de Bonos y Cuotas Partes Sub-Dirección de Prestaciones económicas. </t>
  </si>
  <si>
    <t>Instructivo elaborado/ Instructivo por elaborar</t>
  </si>
  <si>
    <t>Expedición de Resolución que establezca el procedimiento de saneamiento para los casos incobrables.</t>
  </si>
  <si>
    <t>Rediseño y puesta en funcionamiento de la intranet actualizada</t>
  </si>
  <si>
    <t>Porcentaje de la puesta en funcionamiento de la nueva intranet institucional</t>
  </si>
  <si>
    <t>La no Implementación y Sostenibilidad del Sistema Integrado de Gestión.</t>
  </si>
  <si>
    <t>Debido al incumplimiento en la entrega de información y la falta de compromiso de los servidores públicos  encargados de los diferentes subsistemas con la implementación y mantenimiento del Sistema Integrado de Gestión - SIG.</t>
  </si>
  <si>
    <t>Establecer un cronograma de auditorias al SIG.</t>
  </si>
  <si>
    <t>No. de Auditorías Realizadas / No. de auditorías Programadas</t>
  </si>
  <si>
    <t>Programación en el acompañamiento en el levantamientos y reformulación de indicadores de gestión de todos los procesos</t>
  </si>
  <si>
    <t>Inconsistencias o errores en la información suministrada</t>
  </si>
  <si>
    <t>Debido a la falta de tiempo para el adecuado análisis de información</t>
  </si>
  <si>
    <t>jefe oficina de planeación</t>
  </si>
  <si>
    <t>Oficina Asesora de Planeación</t>
  </si>
  <si>
    <t>Oficina de Control Interno</t>
  </si>
  <si>
    <t>Subdirección Administrativa y Financiera</t>
  </si>
  <si>
    <t>Auditoria Interna. Oficina de Informática y Sistemas. 2012</t>
  </si>
  <si>
    <t>Auditoria Interna. Grupo  Funcional de Nómina. Vigencia 2012.</t>
  </si>
  <si>
    <t>Auditoría  Interna. Proceso Gestión Financiera. Vigencia  2014</t>
  </si>
  <si>
    <t>Auditoría  Interna. Oficina de Informática y Sistemas. Vigencia 2014.</t>
  </si>
  <si>
    <t>Auditoría Interna. Grupo Control Interno Disciplinario. Vigencia  2014</t>
  </si>
  <si>
    <t>Auditoría Interna. Proceso Gestión Jurídica. Vigencia 2013.</t>
  </si>
  <si>
    <t>Auditoría Interna. Gerencia de Bonos y Cuotas Partes. Vigencia  2014.</t>
  </si>
  <si>
    <t>Acciones Preventivas. Matriz de Riesgos. Proceso Direccionamiento Estratégico</t>
  </si>
  <si>
    <t>Veeduría Distrital . Verificación  Circular No. 009 del 15 de julio de 2015</t>
  </si>
  <si>
    <t>Instalar la última versión del SI-Capital</t>
  </si>
  <si>
    <t>El procedimiento No.PRGCID13-01 Procesos disciplinarios no se encuentra actualizado.</t>
  </si>
  <si>
    <t xml:space="preserve">El procedimiento se encuentra desactualizado debido en que se encuentra la responsable del proceso la Subdirección de Prestaciones Económicas </t>
  </si>
  <si>
    <t>No. de actividades del procedimientos modificadas sobre total de actividades a modificar</t>
  </si>
  <si>
    <t xml:space="preserve">Actualizar la información alimentando la correspondiente pagina del Distrito </t>
  </si>
  <si>
    <t>Plaquetear los equipos informáticos</t>
  </si>
  <si>
    <t xml:space="preserve">Mediante Acta de Trabajo del 25 de julio de 2013 la Dirección de la Entidad ordena depurar los saldos por cobrar de las nueve (9) mayores entidades concurrentes deudoras de cuotas partes pensionales para así con cifras consolidadas y actualizadas convocar mesas de trabajo con las Entidades concurrentes con el fin de conciliar valores. En ese orden de ideas, la Gerencia de Bonos y Cuotas Partes establece una línea de trabajo para tal fin pero no cuenta con un instructivo, directriz, o política que unifique y establezca como se debe realizar el proceso de depuración de las entidades concurrentes por cuotas partes pensionales </t>
  </si>
  <si>
    <t>Elaboración de un instructivo  para realizar la depuración de cuotas partes pensionales.</t>
  </si>
  <si>
    <t>Revisión y a probación del Instructivo</t>
  </si>
  <si>
    <t>Hallazgo No. 4.1.2
En las entidades Concurrentes Ferrocarriles Nacionales, Policía Nacional y Gobernación de Cundinamarca se realizan liquidaciones de forma manual que es la herramienta CUPAR, para los cobros correspondientes a periodos anteriores al 01/02/1996 y no por el aplicativo SISLA debido a que este no se encuentra parametrizado con todo el historial de cada uno de los pensionados. No obstante pese a ser una herramienta protegida, el "CUPAR" no es el elemento tecnológico que contempla base de datos que permita consultar los diferentes procesos de liquidación incumpliendo con el lineamiento o política de operación del procedimiento PRPEN02-04 versión 004, en la que establece: "Afiltramiento del software para el manejo y (control de cuotas partes por cobrar. Actualmente se genera la captura de información, liquidaciones, cuentas de cobro, oficios remisorios, oficios reiterativos, anulaciones, informes de liquidaciones por pensionados e informes de liquidaciones por entidad concurrente por el aplicativo "SISLA". Requiere de controles adicionales que permitan liquidar directamente de un software parametrizado y en línea, lo cual resta celeridad y control al proceso de liquidación en la Gerencia de Bonos y Cuotas Partes.
Recomendación:
Es recomendable que la Gerencia de Bonos y Cuotas Partes cuente con un APLICATIVO integral, el cual pueda liquidar las cuentas de cobro realizadas en el área en tiempo real con el fin de disminuir controles y aumentar la seguridad y confiabilidad de las liquidaciones de pago y cobro de cuotas partes por cada Entidad concurrente. Además de emplear herramientas tecnológicas más avanzadas y que permitan que la información este actualizadas, para la elaboración de los informes que deben presentar a la Alta Dirección y demás Entidades competentes.</t>
  </si>
  <si>
    <t>Reiterar la solicitud a la Oficina de Informática y Sistemas de implementación del módulo de cuotas partes pensionales, dando prioridad a la sistematización de la herramienta "CUPAR"  o creación de una herramienta efectiva que proceda a liquidar las cuotas partes pensionales</t>
  </si>
  <si>
    <t xml:space="preserve">Módulo desarrollado/ Módulo por desarrollar. </t>
  </si>
  <si>
    <t>100% del desarrollo del módulo del SISLA para realizar la liquidación de cuotas partes pensionales</t>
  </si>
  <si>
    <t xml:space="preserve">Con respecto del reporte de recaudos, la Gerencia de bonos y cuotas partes no puede reportar dichos ingresos hasta tanto no identifique los terceros a los que corresponde mediante el acto administrativo que motivó el pago proferido por la entidad deudora. En consecuencia, algunos pagos reportados por tesorería no pueden ser legalizados por la Gerencia en el mismo mes del pago.
Con respecto de las demás novedades, obedece a la falta de informe del gestor de la entidad para la consolidación del informe financiero de la Gerencia al funcionario a cargo de consolidar dicha información al Área de Contabilidad.
</t>
  </si>
  <si>
    <t>Dedicación exclusiva de un funcionario para la consecución de soportes e identificación de los valores consignados a favor de la Entidad.  Para el reporte de novedades, detallar la gestión derivada de la depuración de cada una de las entidades concurrentes.</t>
  </si>
  <si>
    <t>Porcentaje de avance en la identificación del recaudo de la Entidad.</t>
  </si>
  <si>
    <t>Disminución de las diferencias en las Conciliaciones con el Área Contable</t>
  </si>
  <si>
    <t>Una vez aprobada la resolución se procederá a expedir los respectivos actos administrativos para el respectivo ajuste contable.</t>
  </si>
  <si>
    <t xml:space="preserve">Presupuesto-Tesorería-Contabilidad </t>
  </si>
  <si>
    <t>Responsable Áreas  De Presupuesto-Tesorería y Contabilidad</t>
  </si>
  <si>
    <t>Áreas de Contabilidad-Área Tesorería y Financiera</t>
  </si>
  <si>
    <t xml:space="preserve">Publicar en la red de la entidad la nueva intranet institucional (rediseñada), que sirva como instrumento de gestión de los aplicativos misionales, financieros, institucionales, y demás. Adicionalmente que sirva de medio para la divulgación y promoción de contenidos de interés del FONCEP. </t>
  </si>
  <si>
    <t>Contratación del servicio de mesa de ayuda, para la gestión y administración de los recursos tecnológicos con los que cuenta la entidad.</t>
  </si>
  <si>
    <t>Numero de indicadores actualizados / Total de indicadores de gestión de la Entidad</t>
  </si>
  <si>
    <t>Auditoría Interna. Proceso Gestión Financiera-Área de Contabilidad. Vigencia 2013.</t>
  </si>
  <si>
    <t>En el procedimiento de Depreciación de  Activos Fijos se debe dar cumplimiento en la "actividad No. 4 Cargar Elementos nuevos: donde se digita el código del registro del listado de resumen de activos fijos de acuerdo al grupo que corresponda, se  ingresa los ciclos de vida útil, número de veces depreciados, fecha de depreciación y valor de la depreciación", Actividad No. 9 Cruzar información: cruza contra las cuentas contables el saldo de cada cuenta debe ser igual a la sumatoria del valor del activo más ajuste del activo y valor depreciación respectivamente  Actividad No. 10. Existen Inconsistencias: Se debe volver a la actividad 4 y corregir elemento, a su vez se debe ingresar por el 421 al comprobante de depreciación y corregir manualmente el valor de la depreciación, para reflejar información transparente en  los Estados Financieros.</t>
  </si>
  <si>
    <t>Para el segundo semestre del 2012, esta auditoria no halló soporte alguno de las acciones legales instauradas ante las autoridades competentes para la recuperación de los dineros cobrados por terceras personas sin haber lugar a ello, por parte de la defensa judicial “Abogados Externos” del FONCEP.</t>
  </si>
  <si>
    <t>Observación No. 4.2.1
Mediante comunicación interna N° 20141E1415 del 16 de mayo de 2014 remitida  por el área del Contabilidad a la Gerencia de Bonos y Cuotas partes En la cual se presentan diferencias entre el valor recaudado registrado por tesorería y no por Gerencia de Bonos y Cuotas Partes, como es el caso del "Numeral 16 de la citada comunicación Centro 1128 de la Gobernación de Cundinamarca por valor de $388.820.330 que corresponde al recaudo registrado por el Tesorería y no por Cuotas Partes, acta de ingreso191015 del 27 de enero del 2014 y acta número19520 del 21 de febrero de 2014". 
Por lo anterior no se está dando cumplimiento al lineamiento o política de operación donde se estable: " Movimiento Contable; FTPEN02-18 Actividad que se  desarrolla incorporando los datos de nombre, cédula, periodo, cuenta de cobro, liquidación y valor los cuales se obtienen del archivo plano que genera el aplicativo
SISLA y corresponden a los mismos datos del SISLA que se ingresaron al cuadro de ajustes, de igual forma, deben incorporar los datos referentes a las anulaciones, ajustes de las cuentas de cobro, ajuste por prescripción, justificación, recaudos por compensación, en efectivo e información general del recaudo, los cuales provienen
del informe mensual a contabilidad. Así también, como las cuentas de cobro que se encuentran en el archivo colocado en el servidor de la entidad, cobro manual y masivo. En este mismo escenario, deben tenerse en cuenta todas las anulaciones realizadas, recaudos, prescripciones y compensaciones desde el inicio de los cobros de la Caja de Previsión Social del Distrito a la fecha y trabajando acorde con el saldo contable a la fecha del análisis. Una vez se cuente con el movimiento contable por tercero y por entidad debe remitirse copia del mismo a la carpeta de cobros. El control y seguimiento del mismo debe ser llevado por el servidor público responsable de la entidad, de igual forma este servidor debe ingresar los datos tantas veces como novedades existan con el fin de mantener actualizada la información. El movimiento contable debe ser consistente y armónico con los datos que se encuentran registrados en los informes contables". Asi mismo no se está cumplimiento con la "actividad 35: Conciliaciones con el Área Contable" y la "actividad 36: Inclusión de Conciliaciones para el siguiente mes" del procedimiento Cobro de Cuota Parte Pensional Código: PRPEN02-04, e igualmente no existe un punto de control frente al tema de las conciliaciones, siendo una etapa importante para proceso financiero de la Entidad.
Recomendación: Se sugiere a la Gerencia de Bonos y Cuotas Partes implementar un procedimiento relacionado con el proceso de depuración con el objetivo de unificar criterios e implementar controles que permitan realizar la depuración de forma eficaz, eficiente y oportuna, logrando obtener la depuración contable que debe ser el
objetivo final, la efectividad del proceso de depuración.
Por otra parte se recomienda implementar controles frente a las actividades "35: Conciliaciones con el Área Contable" y "36: Inclusión de Conciliaciones para el siguiente mes" del procedimiento Cobro de Cuota Parte Pensional Código: PRPEN02-04.</t>
  </si>
  <si>
    <r>
      <rPr>
        <sz val="12"/>
        <rFont val="Arial"/>
        <family val="2"/>
      </rPr>
      <t xml:space="preserve">Observación No. 4.2.3.
Verificando el formato depuración por tercero en el Estado de cuenta Ferrocarriles Nacionales;  que fue suministrado mediante correo institucional por la Gerencia de Bonos y Cuotas Partes el día veinticuatro (24) de abril de 2014; se encuentran registrados 34 casos de pensionados que se dejaron de cobrar debido a que no se tiene un registro en el histórico de nómina, estos casos prescribieron en su momento para realizar el derecho de cobro estipulado en la resolución 1066 del 2006 en su artículo 4º "Cobro de intereses por concepto de obligaciones pensionales y prescripción de la acción de cobro" como consecuencia se presenta un posible detrimento patrimonial para la entidad.  Se refleja  así:                                                                                                                                                                                                                                                                           
   </t>
    </r>
    <r>
      <rPr>
        <sz val="12"/>
        <color theme="1"/>
        <rFont val="Arial"/>
        <family val="2"/>
      </rPr>
      <t xml:space="preserve">
</t>
    </r>
  </si>
  <si>
    <t>Hasta tanto la entidad no cuente con un abogado externo, para instaurar las acciones legales para la recuperación de mayores valores cobrados, no se podrá contar  con esta información</t>
  </si>
  <si>
    <t>Crear el procedimiento para que el último pago del contrato esté ligado al acta de liquidación</t>
  </si>
  <si>
    <t xml:space="preserve">Tan pronto el funcionario sea capacitado los procesos deberán ser subidos a la página del Distrito. </t>
  </si>
  <si>
    <t>Falta de Capacitación para subir los procesos a la página del Distrito.</t>
  </si>
  <si>
    <t>Se solicitó al área jurídica aprobar formato de resolución proyectado por la Gerencia de Bonos y Cuotas partes para dar por prescritas las cuotas partes cuyo estado es TEMPORAL ya que no es viable su liquidación y cobro por ser deudas de más de 20 de años que en su momento la entidad a cargo debió cobrar. Una vez se tenga aprobada la resolución se procederá a expedir los respectivos actos administrativos como parte del proceso de depuración, para el respectivo ajuste contable.</t>
  </si>
  <si>
    <t xml:space="preserve">Son pensiones cuya efectividad data de más de 30 años y que dicha información por pertenecer con anterioridad al FONCEP (FAVIDI - SECRETARIA DE HACIENDA) no hay levantamiento de información sobre dicho pensionado ni hubo sustitución pensional. Durante el año 2009 se hizo un cobro masivo sin tener en cuenta esta situación y por eso se liquidaron valores que no debían cobrarse por cuanto la cartera debe ser liquidada conforme a los títulos ejecutivos existentes, No puede entonces la Gerencia de Bonos y Cuotas partes liquidar cuota parte pensional de una deuda de más de 20 años como se hizo en el año 2009. </t>
  </si>
  <si>
    <t>En la última actualización de los procedimientos, aunque dentro de los mismos se encuentra incluida la información  anunciada por el ente de control, no diligencio adecuadamente el formato.</t>
  </si>
  <si>
    <t>Se actualizarán lo respectivo frente a los siguientes Procedimientos: 
- Ejecución Presupuestal de Gastos de Inversión
- Ingresos y Rentas 
- Administración y Manejo de Caja Menor 
- Ejecución y manejo del PAC
- Depuración conciliaciones bancarias
- Cartera hipotecaria -Conciliación  de  saldos con extractos bancarios
 - Levantamiento de Información H. L. (pasivocol) 
- Procedimiento Cartera Hipotecaria
 - Y Conciliación de Saldos con Extractos Bancarios    
De igual manera, se incluirán los puntos de Control dejando evidencia de los registros.</t>
  </si>
  <si>
    <t>Subdirección Financiera y Administrativa/Control Interno Disciplinario</t>
  </si>
  <si>
    <t>Auditoría Control Interno 2015</t>
  </si>
  <si>
    <t>Falta de claridad en el funcionario o contratista responsable en subir los documentos a los portales.</t>
  </si>
  <si>
    <t xml:space="preserve">Impartir directriz desde la jefatura a los funcionarios o contratistas responsable en publicar toda la documentacion en los portales de SECOP y Contratación a la Vista </t>
  </si>
  <si>
    <t>contratos celebrados / contratos publicados</t>
  </si>
  <si>
    <t>Antonio Acosta Muñoz</t>
  </si>
  <si>
    <t>procedimiento creado/procedimiento aprobado</t>
  </si>
  <si>
    <t>Falta de claridad en el funcionario o contratista responsable en foliar la documentacion que se anexa a las carpetas contractuales</t>
  </si>
  <si>
    <t>documentos anexos/documentos foliados</t>
  </si>
  <si>
    <t>tutelas allegadas/ tutelas contestadas</t>
  </si>
  <si>
    <t>Falta de actualizacion de los procedimientos internos en los tramites administrativos de las acciones de tutela.</t>
  </si>
  <si>
    <t>Actualizacion de los procedimientos internos del tramite administrativo de las acciones de tutela.</t>
  </si>
  <si>
    <t>31/06/2016</t>
  </si>
  <si>
    <r>
      <rPr>
        <b/>
        <sz val="10"/>
        <color theme="1"/>
        <rFont val="Arial"/>
        <family val="2"/>
      </rPr>
      <t xml:space="preserve">Cinco por qué </t>
    </r>
    <r>
      <rPr>
        <sz val="10"/>
        <color theme="1"/>
        <rFont val="Arial"/>
        <family val="2"/>
      </rPr>
      <t xml:space="preserve">
(Por qué no se ha realizado el rediseño y la puesta en funcionamiento de la intranet actualizada)
1. Por qué desde el mes de mayo de 2015 no se cuenta con el servicio de mesa de ayuda.
2. Por qué no se encuentra configurado el ambiente de pruebas para realizar el piloto de la nueva web de intranet.
3. Por qué no se cuenta en con el personal de planta técnico capacitado.
4. Por qué no se cuenta con la experticia en la configuración de ambientes de pruebas
5. Por falta de conocimiento en servidores web, gestores de contenidos y motores de base de datos de los funcionarios de la oficina Informática y Sistemas.</t>
    </r>
  </si>
  <si>
    <t>Subdirección de Prestaciones Economicas 
(Grupo Funcional de nómina)</t>
  </si>
  <si>
    <t>No disponible</t>
  </si>
  <si>
    <t>Evidencias del reporte</t>
  </si>
  <si>
    <t xml:space="preserve">Acción
Correctiva
(C)    </t>
  </si>
  <si>
    <t>Auditoria Interna. Área de Bonos y cuotas partes. 2012</t>
  </si>
  <si>
    <t>5.1.1.1 Recomendación
Se sugiere implementar controles para garantizar la publicación de los documentos y en general los actos derivados de la actividad precontractual y contractual, en consideración a:
Teniendo en cuenta que el decreto 1150 de 2007, en el artículo 3. “Los mecanismos e instrumentos por medio de los cuales las entidades cumplirán con las obligaciones de publicidad del proceso contractual serán señalados por el Gobierno Nacional”.</t>
  </si>
  <si>
    <t>5.5 RECOMENDACIONES GENERALES:
En relación con la documentación y de acuerdo a otros seguimientos
realizados al tema de contratación se ha sugerido que los documentos
contentivos de los contrato deben estar en una carpeta contractual esto para evitar el extravió de documentos en consideración al artículo 36 de la Ley 1437 de 2011 Código Contencioso Administrativo. “Formación y examen de expedientes: Los documentos y diligencias relacionados con una misma actuación se organizarán en un solo expediente, al cual se acumularán, con el fin de evitar decisiones contradictorias, de oficio o a petición de interesado, cualesquiera otros que se tramiten ante la misma autoridad”. Por tanto se solicitó las carpetas contractuales a la Oficina Asesora Jurídica para  Revisar la documentación que hace parte integral de los contratos y la ejecución de los mismos.
Al revisar la carpeta del contrato 29 de 2015, Licitación Pública 01 de 2015,
se observa que existe una alta probabilidad de pérdida de documentos por cuanto se encuentra algunos documento que sin foliar, en  Consideración a que no se atienden las normas de gestión documental como son, foliación de los documentos, disposición de los folios en orden cronológico. El Acuerdo No. 042 de 2002 expedido por el Archivo General de la Nación, “Se establecen los criterios para la organización de los archivos de gestión en las entidades públicas (…) el artículo 4° señala: (…) la apertura e identificación de las carpetas debe reflejar las series y subseries correspondientes a cada unidad administrativa. La ubicación física de los documentos responderá a la conformación de los expedientes, los tipos documentales se ordenarán de tal manera que se pueda evidenciar el desarrollo de los trámites. El documento con la fecha más antigua de producción, será el primer documento que se encontrará al abrir la carpeta y la fecha más reciente se encontrará al final de la misma. Los tipos documentales que integran las unidades documentales de las series y subseries estarán debidamente foliados con el fin de facilitar su ordenación, consulta y control. Las carpetas y demás unidades de conservación se deben identificar, marcar y rotular de tal forma que permita su ubicación y recuperación (…)”.</t>
  </si>
  <si>
    <t>5.6.1 Observación
Revisada la trazabilidad de los siguientes radicados, se observa incumplimiento en los términos establecidos por los Jueces: Radicado ER-00290-201510872 Id 48582 de julio 6 de 2015 mediante el cual el Juzgado Treinta y Seis Civil Municipal de Bogotá D.C., notifica la vinculación a la acción de tutela instaurada por el señor Reinaldo Peña Socha, Radicado ER-00290-201511668 Id 50294 de julio 17 de 2015 mediante el cual el Juzgado Veintiocho Civil Municipal de Bogotá remite auto admisorio de la acción de tutela con un término para responder de un (1) día, y ER- 00290-201515212 Id 58277 de septiembre 21 de 2015 mediante el cual el Juzgado Primero Municipal de Pequeñas Causas Laborales de Bogotá notifica auto admisorio de tutela para responder en el término de 12 horas. Esta situación expone a la entidad y a su entidad a riesgos de sanciones.</t>
  </si>
  <si>
    <t>5.6.2 Recomendación: Revisado el procedimiento “Trámite para contestación acciones de tutela” versión 004 de abril de 2014 no se evidencia actividad relacionada con el ingreso y reparto de las acciones de tutela al interior de la entidad. De igual forma, no existe el Libro Radicador de Tutelas el cual manifiesta el auditado se debe a la implementación del Sistema de Gestión Documental Electrónico de Archivos FONCEP - SIGEF. 
Por tanto, se recomienda actualizar el procedimiento “Trámite para contestación acciones de tutela” de acuerdo con el actual sistema de gestión documental e incluir controles a las actividades relevantes.</t>
  </si>
  <si>
    <t>Auditoría al proceso de Gestión Administrativa, Almacén</t>
  </si>
  <si>
    <t>Auditoría Proceso Gestión Documental</t>
  </si>
  <si>
    <t>5.3 Los controles establecidos para manejar el riesgo por pérdida de documentos se fundamentan en el diligenciamiento del formato de préstamo de documentos, diligenciado manualmente, no existe herramienta tecnológica que sirva de instrumento epara evidenciar la trazabilidad del préstamo. Aunque existen controles para ingresar tanto al archivo como al archivo centralizado de gestión no se han tenido en cuenta en el manejo del riesgo</t>
  </si>
  <si>
    <t xml:space="preserve">5.6 El préstamo de expedientes se registra en el Excel titulado Base de Datos de inventario físico de expedientes de prestaciones económicas, falta una herramienta confiable que muestre la trazabilidad del trámite. </t>
  </si>
  <si>
    <t xml:space="preserve">5.8 Se tomó una muestra aleatoria de diez (10) comunicaciones internas radicadas durante diciembre de 2015 y enero de 2016, se encontraron las radicadas bajo números EI-00037-201504461-SIGEF Id: 67820  y EI-00627- 201600050-SIGEF Id: 70814 donde se anuncia la entrega de documentos los cuales no se  adjuntaron, evidenciándose una débil  administración de comunicaciones oficiales. </t>
  </si>
  <si>
    <t xml:space="preserve">5.10 Aunque se han establecido responsables del proceso, la Oficina de Control Interno no ha recibido los informes trimestrales correspondientes al manejo de los riesgos identificados, de acuerdo con lo señalado en el Manual de Administración del Riesgo del FONCEP adoptado mediante Resolución No 1993 de 2014. </t>
  </si>
  <si>
    <t xml:space="preserve">6.1.2 OBSERVACIÓN: Verificada la información suministrada por el área de Contabilidad en relación con la entrega de información de la cuenta almacén, se estableció que durante la vigencia 2015 se realizó de manera extemporánea, debilidad  reportada por la Oficina de Control Interno según Observación No. 4 indicada en el Informe Definitivo Estados Financieros vigencia 2014, donde se advierte: “La no entrega de la información oportuna impide que se realice el registro adecuado y en el momento que se realiza el hecho, por tal razón contraviene el Plan General de Contabilidad Pública en: artículo 104. Razonabilidad. La información contable pública es razonable cuando refleja la situación y actividad de la entidad contable pública, de manera ajustada a la realidad y el artículo 105. Objetividad. La información contable pública es objetiva cuando su preparación y presentación se fundamenta en la identificación y la aplicación homogénea de principios, normas técnicas y procedimientos, ajustados a la realidad de las entidades contables públicas, sin sesgos, permitiendo la obtención de resultados e interpretaciones análogas. El grado de subjetividad implícito en el reconocimiento y revelación de los hechos, se minimiza informando las circunstancias y criterios utilizados conforme lo indican las normas técnicas del PGCP.    </t>
  </si>
  <si>
    <t xml:space="preserve">6.2.2 OBSERVACIÓN: Con ocasión de la ejecución  del contrato No 88 de 2014 cuyo  objeto es “El contratista se obliga para con el FONCEP ejecutar por el sistema de precios unitarios fijos, sin fórmula de reajustes, la remodelación, instalación de redes eléctricas, redes de cableado estructurado, suministro y dotación de muebles del piso 5º de la Torre A del FONCEP de acuerdo con la descripción, especificaciones y demás condiciones establecidas (…)”, no se evidenció la legalización del ingreso de los bienes y mejoras afectando la realidad de los estados financieros. </t>
  </si>
  <si>
    <t xml:space="preserve">6.3.1 OBSERVACIÓN: Revisado el cumplimiento de las actividades del procedimiento Egreso o Salida Definitiva por Baja  se observó que el proceso de bajas no culminó y para su materialización se celebró el Contrato 87 de 2013 suscrito con la Comercializadora NAVE Ltda,  incumpliendo el objetivo del procedimiento el cual señala “Mantener depurados los inventarios de la Entidad dando de baja los bienes y elementos inservibles, obsoletos y o servibles no utilizables, garantizando el control de todos los bienes adquiridos por el FONCEP, su custodia, administración, conservación y salida definitiva por baja”. De la misma manera incumple el MANUAL DE PROCEDIMIENTOS ADMINISTRATIVOS Y CONTABLES PARA EL MANEJO Y CONTROL DE LOS BIENES EN LOS ENTES PÚBLICOS DEL DISTRITO CAPITAL.  </t>
  </si>
  <si>
    <t xml:space="preserve">6.4.1 OBSERVACIÓN: Durante la vigencia 2015 se realizó auditoría a Almacén y se reportó la observación 7.3.1 “Se tomó una muestra aleatoria de elementos devolutivos y se revisó su registro bajo responsabilidad de los servidores que los utilizan, encontrándose que de la muestra tomada trece (13) elementos están registrados bajo la responsabilidad de personal retirado, incumpliendo el objetivo del procedimiento Manejo y control de egresos y/o traslado de bienes  en relación con los bienes devolutivos”. Mediante comunicación radicada bajo el número EI-00496-201502423-SIGEF Id: 48124 de julio 2 de 2015 la Oficina de Control Interno solicitó al responsable del área administrativa la formulación de acciones correctivas, no se recibió respuesta ni se suscribió Plan de Mejoramiento, por tanto, la observación se mantiene y se deberá incluir en el Plan de Mejoramiento que se suscriba con ocasión de la presente auditoría.  
Es necesario  planear y ejecutar la conciliación total de bienes y elementos, donde se identifiquen los saldos o registros en el aplicativo y se verifique la existencia física. </t>
  </si>
  <si>
    <t xml:space="preserve">5.1 Para el manejo y organización de comunicaciones internas no se evidenciaron controles  tendientes a garantizar que la imagen obtenida es íntegra, auténtica y confiable durante su ciclo de vida, lo que impide la adecuada consulta, conservación, preservación y utilización de la memoria institucional.  </t>
  </si>
  <si>
    <t xml:space="preserve">5.4 Las TRD no tienen en cuenta el proceso de digitalización con ocasión de la implementación del Sistema de Gestión Documental Electrónico de Archivos SIGEF incumpliendo lo señalado en el artículo 14 del Acuerdo No 004 de 2013 expedido por el Consejo Directivo del Archivo General de la Nación. Se hace necesario actualizar las TRD. </t>
  </si>
  <si>
    <t xml:space="preserve">5.7 Debido a la cantidad de expedientes, volumen e importancia misional, en el Archivo Central se encuentran expedientes activos que deberían estar disponibles en el Archivo de Gestión.  </t>
  </si>
  <si>
    <t xml:space="preserve">5.9 Revisado aplicativo Visión Empresarial, repositorio oficial de la documentación del Sistema Integrado de Gestión,  se encuentra publicado el Manual de Gestión Documental MNGAD07-01 el cual se encuentra desactualizado. </t>
  </si>
  <si>
    <t>Se escuentra la contrataciòn del web master, se actualizò la pàgina web y la intranet como punto de enlace de todos los aplicativos.
Se contratò la mesa de ayuda y desde julio del 2015 hasta el dìa de hoy se encuentra dando soporte a los incidentes presentados en todas las plataformas.
Se contratò el DBA</t>
  </si>
  <si>
    <t>Contratos 21, 52 y 70 de 2016</t>
  </si>
  <si>
    <t>Jefe Oficina Jurídica</t>
  </si>
  <si>
    <t>Realizar actualización de manual de contratación</t>
  </si>
  <si>
    <t>realizar capacitación a los supervisores de contratos</t>
  </si>
  <si>
    <t>Auditoría Proceso de Gestión Jurídica (Se envio informe preliminar de auditoria-29 de junio 2016)</t>
  </si>
  <si>
    <t>5.2 Para prevenir conductas irregulares relacionadas con la pérdida de documentos públicos se cuenta con cámaras de video e ingreso restringido al Archivo Centralizado de Gestión, adicionalmente, para ingresar a la Bodega donde se encuentra el Archivo Central se realiza revisión de bolsos y maletas. Las anteriores acciones no se encuentran debidamente documentadas, por lo tanto, se hace necesario documentar los controles establecidos que eviten la materialización de conductas irregulares relacionadas con la pérdida de documentos.</t>
  </si>
  <si>
    <t xml:space="preserve">5.5 Falta aprobar, implementar y documentar el Sistema Integrado de Conservación, así mismo, elaborar el Plan Institucional de Archivos (PINAR), las Tablas de Control de Acceso y la gestión de Documentos Electrónicos. </t>
  </si>
  <si>
    <t xml:space="preserve">1. Aplicar el procedimeinto existente
2. Verificar que la información es entregada según los plazos establecidos. 
3. Para el cierre del año proyectar circular con las fechas finales de entrega de información a Contabilidad. </t>
  </si>
  <si>
    <t xml:space="preserve">1. Realizar la actualización de inventarios de todos los elementos que posee la entidad.  </t>
  </si>
  <si>
    <t xml:space="preserve">1. Realizar inventario detallado de los bienes del contrato 88. 
2. Convocar a comité de inventarios para su incorporación en el evento de que los elementos no sean consistentes con lo recibido por parte del Supervisor en diciembre de 2015. 
3. Realizar el ingreso a Almacén. </t>
  </si>
  <si>
    <t>1. Verificar que el procedimeinto contemple los lineamientos para el proceso de baja de elementos. 
2. Actualizar el procedimeinto, si se requiere. 
3. Verificar la aplicación del procedimeinto</t>
  </si>
  <si>
    <t xml:space="preserve">1. Validar el mapa de riesgos con identificación, medición y actualización de controles. 
2. Realizar muestreo de comunicaciones periódico. 
3. Realizar medición del indicador. </t>
  </si>
  <si>
    <t xml:space="preserve">1. Actualizar el proceso de Gestión Documental. 
2. Actualizar el Manual de Gestión Documental. 
3. Publicar los documentos y realizar su socialización. </t>
  </si>
  <si>
    <t xml:space="preserve">1. Validar el mapa de riesgos con identificación, medición y actualización de controles. 
2. Verificar la necesidad de automatización. 
3. Establecer cronograma de trabajo con la Oficina de Informática y Sistemas, si hubiere lugar. 
4. Realizar medición del indicador de prestamos. </t>
  </si>
  <si>
    <t xml:space="preserve">1. Documentar procedimiento de actualización de TRD. 
2. Actualizar las TRD de acuerdo con el nuevo Modelo de Operación por Procesos formalizado por la Entidad. </t>
  </si>
  <si>
    <t xml:space="preserve">1. Realización de plan de documentación y actualización. 
2. Contratación de Asesor experto. 
3. Ejecución de la actualización. 
4. Presentación en Comité Interno de Archivo. </t>
  </si>
  <si>
    <t xml:space="preserve">1. Validar el mapa de riesgos con identificación, medición y actualización de controles. 
2. Verificar la necesidad de automatización. 
3. Establecer cronograma de trabajo con la Oficina de Informática y Sistemas, si hubiere lugar. </t>
  </si>
  <si>
    <t xml:space="preserve">1. Actualizar Manual de Riesgos. 
2. Realizar socialización. 
3. Capacitar a los involucrados. 
4. Realizar monitoreo de riesgos según los lineamientos establecidos. </t>
  </si>
  <si>
    <t>No. de entregas de información realizadas oportunamente / No. de entregas de información realizadas en el semestre</t>
  </si>
  <si>
    <t>100% de la información entregada oportunamente</t>
  </si>
  <si>
    <t>No. de elementos plaqueteados / No. Total de elementos a plaquetear</t>
  </si>
  <si>
    <t>100% de elementos plaqueteados</t>
  </si>
  <si>
    <t>No. de bienes ingresados / No. Total de bienes reconocidos</t>
  </si>
  <si>
    <t>100% de elementos ingresados</t>
  </si>
  <si>
    <t xml:space="preserve">No. de bajas realizadas de acuerdo con el procedimeinto  / No de total de Bajas autorizadas por el comité </t>
  </si>
  <si>
    <t>100% de bajas realizadas autorizadas por el comité de inventarios</t>
  </si>
  <si>
    <t>No. de documentos integros y legibles / No. de documentos verificados
* Según muestreo establecido</t>
  </si>
  <si>
    <t xml:space="preserve">90% de documentos </t>
  </si>
  <si>
    <t xml:space="preserve">No de documentos actualizados y publicados del proceso de Gestión Documental  / No. Total de documentos por actualizar del proceso de Gestión Documental </t>
  </si>
  <si>
    <t>100% de documentos actualizados</t>
  </si>
  <si>
    <t>No. de expedientes perdidos / No. de prestamos realizados en el periodo
* Según muestreo establecido</t>
  </si>
  <si>
    <t xml:space="preserve">0% de documentos </t>
  </si>
  <si>
    <t>No. de TRD actualizadas / No. de TRD existentes</t>
  </si>
  <si>
    <t>100% de TRD actualizadas</t>
  </si>
  <si>
    <t xml:space="preserve">No de documentos actualizados y publicados / No. Total de documentos por actualizar </t>
  </si>
  <si>
    <t>No. de monitoreos de riesgo realizados / No. de monitoreos establecidos</t>
  </si>
  <si>
    <t>100% de Monitoreos</t>
  </si>
  <si>
    <t>Subdirección Financiera y Administrativa</t>
  </si>
  <si>
    <t xml:space="preserve">Los Expedientes pensionales no se encuentran en Archivo de gestión debido a la gran cantidad (45.000 aprox.) por esta razón se encuentran en Archivo central. De igual forma el prestamo de expedientes físicos se redujo de una manera considerable, ya que la mayoría de éstos se encuentran digitalizados.
Al revisar el informe de auditoría encontramos el hallazgo en la página 32 y citado en la página 6, sin embargo no se relacionan situaciones o evidencias frente al mismo y que soporten un incumplimiento. </t>
  </si>
  <si>
    <t>Munaul de contración aprobado</t>
  </si>
  <si>
    <t>No. de supervisores capacitados / total de supervisores</t>
  </si>
  <si>
    <t xml:space="preserve">Control Interno. Accion de Mejora </t>
  </si>
  <si>
    <t xml:space="preserve">Algunos procedimientos de la oficina de Control interno se encuentran desactualizados  </t>
  </si>
  <si>
    <t xml:space="preserve">No. de procedimientos actualizados/No. de procedimientos por actualizar </t>
  </si>
  <si>
    <r>
      <t>Observación: En el folio 37 al 38 se observa el formato código FTPLE01-11 Versión 2 de fecha de aprobación junio de 2010 acta de recibo de propuestas / cierre del plazo límite para la entrega o declaratoria desierta proceso FONCEP MIC-03 de 2016 suscrita el 22 de marzo de 2016 mediante el cual se presentan dos propuestas una del oferente INGEAL SA y la otra del oferente: CONTROLES EMPRESARIALES LTDA. Encuentro que la propuesta de este último del oferente CONTROLES EMPRESARIALES LTDA se incluye el valor sin IVA del Item UNO (1) pero de una cantidad y son DOS (2) tal como lo establece la propuesta del oferente a folio 76 que dice: ítem 1 cantidad 2 valor unitario sin IVA $ 8.285.195 valor total $ 16.570.389, por lo q</t>
    </r>
    <r>
      <rPr>
        <u/>
        <sz val="10"/>
        <rFont val="Arial"/>
        <family val="2"/>
      </rPr>
      <t xml:space="preserve">ue se recomienda poner mucha atención y tener el debido cuidado al incluir el valor de la propuesta tal cual como la entrega el proponente a la entidad. </t>
    </r>
  </si>
  <si>
    <r>
      <t xml:space="preserve">No se encuentra dentro del expediente el compromiso anticorrupción formato código: </t>
    </r>
    <r>
      <rPr>
        <u/>
        <sz val="10"/>
        <rFont val="Arial"/>
        <family val="2"/>
      </rPr>
      <t>FTGJO04-28 versión 002 fecha de aprobación enero de 2016, el certificado de antecedentes judiciales de la Policía Nacional</t>
    </r>
    <r>
      <rPr>
        <sz val="10"/>
        <rFont val="Arial"/>
        <family val="2"/>
      </rPr>
      <t xml:space="preserve">, siendo requisitos habilitantes solicitados por la entidad, </t>
    </r>
    <r>
      <rPr>
        <u/>
        <sz val="10"/>
        <rFont val="Arial"/>
        <family val="2"/>
      </rPr>
      <t xml:space="preserve">por lo que se recomienda revisar el tema y en caso que estén los
documentos estos deben ser incorporados en la carpeta contractual. Como se ha sugerido en anteriores seguimientos los documentos que hacen parte del procesos Página 10 de 28 contractual deben ser incorporados en su respectiva carpeta contractual para evitar el extravió de documentos en consideración al artículo 36 de la Ley 1437 de 2011 Código Contencioso Administrativo. </t>
    </r>
    <r>
      <rPr>
        <sz val="10"/>
        <rFont val="Arial"/>
        <family val="2"/>
      </rPr>
      <t xml:space="preserve">“Formación y examen de expedientes: Los documentos y diligencias relacionados con una misma actuación se organizarán en un solo expediente,
al cual se acumularán, con el fin de evitar decisiones contradictorias, de oficio o a petición de interesado, cualesquiera otros que se tramiten ante la misma autoridad”.
Además en la “GUÍA PARA EL EJERCICIO DE LAS FUNCIONES DE SUPERVISIÓN E INTERVENTORÍA DE LOS CONTRATOS DEL ESTADO” en el capítulo IV. “Funciones de los supervisores e interventores B. Vigilancia administrativa tienen la función de “Velar
porque exista un expediente del contrato que esté completo, actualizado y que cumpla las normas en materia de archivo”.
 En el folio 39 se encuentra el acta de evaluación proceso FONCEP MIC- 03-2016 dentro de este en el informe de evaluación dice lo siguiente: “se dio aplicabilidad al CAPITULO V de la Mínima Cuantía artículo 2.2.1.2.1.5.2 del Decreto 1082 de 2015 numeral 4…”
Dentro del este documento se recomienda “al ordenador del gasto acepta la oferta presentada por CONTROLES EMPRESARIALES LTDA, por cumplir con las condiciones de la invitación pública que regla el proceso Mínima Cuantía del FONCEP MI(C-03-
2016)”.
</t>
    </r>
  </si>
  <si>
    <r>
      <t>Observación:
En el folio 90 se encuentra la (Garantía Única) seguro de cumplimiento a favor de entidades estatales Suramericana se observa tanto en la póliza Nº 1583031-3 como el aprobación de la póliza un valor asegurado por calidad del servicio de $631.865.00 y un  Página 11 de 28 valor por cumplimiento del contrato de $631.865.00 estos valores no son coherentes con el punto 7 del contrato, los estudios previos y con la invitación para la presentación de propuestas por cuanto en estos documentos se establece una garantía de cumplimiento del 20% del valor de contrato es decir no es $631.865.00 por cuanto el valor total del contrato es de 35.159.327.00 y el 20% de este valor es $7.031.865.4</t>
    </r>
    <r>
      <rPr>
        <sz val="10"/>
        <rFont val="Arial"/>
        <family val="2"/>
      </rPr>
      <t xml:space="preserve"> por lo que</t>
    </r>
    <r>
      <rPr>
        <u/>
        <sz val="10"/>
        <rFont val="Arial"/>
        <family val="2"/>
      </rPr>
      <t xml:space="preserve"> se recomienda a la Responsable de la Oficina Asesora Jurídica tener el debido cuidado en la revisión de las pólizas como autocontrol y más aún cuando se dice en el formato de aprobación </t>
    </r>
    <r>
      <rPr>
        <sz val="10"/>
        <rFont val="Arial"/>
        <family val="2"/>
      </rPr>
      <t xml:space="preserve">( folio 80) que reúne todos los requisitos de vigencia y cuantía. Tener presenta que uno de los requisitos de perfeccionamiento del contrato es la aprobación de la
garantía, no se puede iniciar un contrato cuando la garantía se encuentra mal. 
</t>
    </r>
  </si>
  <si>
    <r>
      <t xml:space="preserve">Observación:
En el contenido del Formato Control de Ejecución de Pago código: FTGFI06-79 Versión: 005 fecha de aprobación: enero de 2016 se observa que el registro presupuestal transcrito es el Nº 125 fecha 31 de mayo de 2016 por valor de $37.159.327 este valor no
corresponde al valor establecido en el certificado de registro presupuestal evidenciado en la carpeta del contrato 38 de 2016 folio 87 que contiene el valor de $35.159.327.00, al parecer es error de digitalización del número por cuanto se verificó con el área de
Tesorería que valor pagó la entidad esta suministró la copia de la orden pago y el valor neto a girar fue de $34.260.339.00 Total de descuentos: $ 898.988.00 sin embargo </t>
    </r>
    <r>
      <rPr>
        <u/>
        <sz val="10"/>
        <rFont val="Arial"/>
        <family val="2"/>
      </rPr>
      <t>se recomienda al Supervisor tener cuidado y revisar como autocontrol los datos consignados
en los documentos para proceder a fírmalos.</t>
    </r>
    <r>
      <rPr>
        <sz val="10"/>
        <rFont val="Arial"/>
        <family val="2"/>
      </rPr>
      <t xml:space="preserve">
Por otra parte fue entregado por el Supervisor la copia del documento del Revisor Fiscal de fecha 2 de mayo de 2016 certificando que CONTROLES EMPRESARIALES LTDA en la que dice que “se encuentra al día y a paz y salvo de las obligaciones de pago de los
aportes de sus empleados a los Sistemas de la Salud, Riesgos Profesionales, Pensiones, y Aportes de las Cajas de Compensación Familiar, ICBF, Servicio Nacional de Aprendizaje Sena y el CREE , durante los últimos 6 meses”.
El formato de informe de actividades supervisión y autorización de pago código:
FTGJU04-34 Versión: 004 fecha de aprobación enero de 2016 suministrado por el Supervisor del contrato con firma de Supervisor que avala el cumplimiento y autoriza el pago.
Fue suministrado mediante correo institucional de fecha 20 de junio de 2016 el cronograma de mantenimiento con las fechas de las visitas de INGEL, el informe de esta visita fue remitido mediante correo institucional de 22 de junio de 2016 por la Oficina de Informática a la Oficina de Control Interno.</t>
    </r>
  </si>
  <si>
    <r>
      <t>Observación:
El 22 de junio de 2016 fue suministrado mediante correo institucional el certificado de aporte hasta el mes de mayo de 2016.</t>
    </r>
    <r>
      <rPr>
        <u/>
        <sz val="10"/>
        <rFont val="Arial"/>
        <family val="2"/>
      </rPr>
      <t xml:space="preserve"> No fue entregado a Control Interno el pago de aportes correspondiente al mes de junio de 2016 que soporte que las personas realizan el
mantenimiento estén cubiertas por la seguridad socia</t>
    </r>
    <r>
      <rPr>
        <sz val="10"/>
        <rFont val="Arial"/>
        <family val="2"/>
      </rPr>
      <t xml:space="preserve">l. Este requisito se encuentra incluido en las obligaciones del contratista numeral 7 (…)”Para efectos del pago el contratista debe aportar las planillas correspondiente, donde se evidencie todos los pagos realizados a sus empleados” (…).
</t>
    </r>
  </si>
  <si>
    <r>
      <t>Observación:
Se evidencia de los soportes remitido por el Supervisor del contrato el formato de certificación de cumplimiento de mayo de 2016 autorizando el pago de la factura 4158 con fecha de emisión 1 de mayo de 2016 . Esta certificación de cumplimiento fue dada el día
16 de abril de 2016, no es coherente que se certifique el cumplimiento del periodo mayo y el certificado se expida en abril 2016 por lo que</t>
    </r>
    <r>
      <rPr>
        <u/>
        <sz val="10"/>
        <rFont val="Arial"/>
        <family val="2"/>
      </rPr>
      <t xml:space="preserve"> se recomienda al Supervisor tener cuidado y revisar como autocontrol los datos consignados en los documentos para
proceder a fírmalos.</t>
    </r>
    <r>
      <rPr>
        <sz val="10"/>
        <rFont val="Arial"/>
        <family val="2"/>
      </rPr>
      <t xml:space="preserve">
Formato de ejecución y control de pagos de mayo de 2016 
Formato de informe de actividades supervisión y autorización de pago que avala el pago de los periodos mayo de 2016
Factura de venta 1 de mayo de 2016
Certificado de aportes al sistema de seguridad social y parafiscales de mayo de 2016
En la carpeta contractual no se evidencia copia de la orden de pago   Periodo junio de 2016
Formato de certificación de cumplimiento de junio de 2016
Formato de ejecución y control de pagos de junio de 2016
Formato de informe de actividades supervisión y autorización de pago que avala el pago de los periodos junio de 2016.
Factura de venta 1 de junio de 2016
Certificado de aportes al sistema de seguridad social y parafiscales de junio de 2016
En la carpeta contractual no se evidencia copia de la orden de pago
No fue remitido el Supervisor del contrato ningún informe sobre el desarrollo de la ejecución contractual
Publicidad de los contratos auditados en el Secop y Contratación a la Vista:
En contratación a la vista no se encuentra publicado el contrato 11 de 2016 ni los documentos que conforman el proceso.
En el Secop se encuentra publicado la resolución, estudios previos propuesta, delegación de Supervisión, acta de inicio, CRP, CDP, sin embargo algunos documentos no se
publican oportunamente teniendo en cuenta que el Decreto 1082 de 2015 dice:
“Artículo 2.2.1.1.1.7.1. Publicidad en eI SECOP. Estatal obligada a publicar en SECOP los Documentos Proceso y los actos administrativos del Proceso de Contratación, dentro de
los (3) días siguientes a su expedición. La oferta que debe ser publicada es la del adjudicatario Proceso Contratación. Los documentos de operaciones que se realicen en
bolsa de productos no tienen que ser publicados en el SECOP(…)”.</t>
    </r>
  </si>
  <si>
    <t xml:space="preserve">Falta de  control y seguimiento por parte del responsable del área o jefe de la Oficina Asesora jurídica  para la contestación de la acción de tutela, en los términos propuestos por las autoridades judiciales. </t>
  </si>
  <si>
    <t>Actualización de  procedimiento "trámite para contestación acción de tutelas" estableciendo puntos de control por parte del jefe de área de la Oficina Asesora Jurídica,  ciñéndose a los términos establecidos por la administración de Justicia en virtud de que son ellos quienes fijan el tiempo, para evitar contestaciones extemporáneas.</t>
  </si>
  <si>
    <t xml:space="preserve">Actualizar los procedimientos necesarios para  mejorar el desempeño de la Oficina  </t>
  </si>
  <si>
    <r>
      <t xml:space="preserve">
FORMATO PLAN DE MEJORAMIENTO
</t>
    </r>
    <r>
      <rPr>
        <b/>
        <sz val="8"/>
        <color indexed="8"/>
        <rFont val="Arial"/>
        <family val="2"/>
      </rPr>
      <t>Código: FTGCMC09-05</t>
    </r>
  </si>
  <si>
    <t>Fecha:</t>
  </si>
  <si>
    <t>Líder del proceso:</t>
  </si>
  <si>
    <t>Objetivo del Plan:</t>
  </si>
  <si>
    <t>Alcance:</t>
  </si>
  <si>
    <t>Fuente u origen de los hallazgos o no conformidades reales o  potenciales</t>
  </si>
  <si>
    <t xml:space="preserve">Macroproceso y Proceso: </t>
  </si>
  <si>
    <t xml:space="preserve">Mayo de 2017 </t>
  </si>
  <si>
    <t>FONCEP</t>
  </si>
  <si>
    <t>TODOS</t>
  </si>
  <si>
    <t xml:space="preserve">Seguimiento Mes de Mayo de 2017 </t>
  </si>
  <si>
    <t xml:space="preserve">Formulacìon y seguimiento Plan de mejoramiento </t>
  </si>
  <si>
    <t xml:space="preserve">Faltan procedimientos en la oficina y  los que estan no estan actualizados.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</si>
</sst>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 _€_-;\-* #,##0.00\ _€_-;_-* &quot;-&quot;??\ _€_-;_-@_-"/>
    <numFmt numFmtId="164" formatCode="dd\-mmm\-yy;@"/>
  </numFmts>
  <fonts count="24" x14ac:knownFonts="1">
    <font>
      <sz val="11"/>
      <color theme="1"/>
      <name val="Calibri"/>
      <family val="2"/>
      <scheme val="minor"/>
    </font>
    <font>
      <sz val="10"/>
      <name val="Arial"/>
      <family val="2"/>
    </font>
    <font>
      <sz val="12"/>
      <color theme="1"/>
      <name val="Arial"/>
      <family val="2"/>
    </font>
    <font>
      <b/>
      <sz val="12"/>
      <color theme="0"/>
      <name val="Arial"/>
      <family val="2"/>
    </font>
    <font>
      <sz val="11"/>
      <color theme="1"/>
      <name val="Calibri"/>
      <family val="2"/>
      <scheme val="minor"/>
    </font>
    <font>
      <b/>
      <sz val="9"/>
      <color indexed="81"/>
      <name val="Tahoma"/>
      <family val="2"/>
    </font>
    <font>
      <sz val="9"/>
      <color indexed="81"/>
      <name val="Tahoma"/>
      <family val="2"/>
    </font>
    <font>
      <b/>
      <sz val="12"/>
      <color theme="1"/>
      <name val="Arial"/>
      <family val="2"/>
    </font>
    <font>
      <sz val="12"/>
      <color indexed="8"/>
      <name val="Arial"/>
      <family val="2"/>
    </font>
    <font>
      <sz val="12"/>
      <name val="Arial"/>
      <family val="2"/>
    </font>
    <font>
      <b/>
      <sz val="12"/>
      <color rgb="FFFF0000"/>
      <name val="Arial"/>
      <family val="2"/>
    </font>
    <font>
      <sz val="12"/>
      <color rgb="FFFF0000"/>
      <name val="Arial"/>
      <family val="2"/>
    </font>
    <font>
      <sz val="10"/>
      <color theme="1"/>
      <name val="Arial"/>
      <family val="2"/>
    </font>
    <font>
      <b/>
      <sz val="8"/>
      <color theme="0"/>
      <name val="Arial"/>
      <family val="2"/>
    </font>
    <font>
      <b/>
      <sz val="10"/>
      <color theme="1"/>
      <name val="Arial"/>
      <family val="2"/>
    </font>
    <font>
      <sz val="10"/>
      <color indexed="8"/>
      <name val="Arial"/>
      <family val="2"/>
    </font>
    <font>
      <sz val="10"/>
      <color rgb="FF000000"/>
      <name val="Arial"/>
      <family val="2"/>
    </font>
    <font>
      <sz val="12"/>
      <color theme="1"/>
      <name val="Calibri"/>
      <family val="2"/>
      <scheme val="minor"/>
    </font>
    <font>
      <b/>
      <sz val="12"/>
      <color indexed="8"/>
      <name val="Arial"/>
      <family val="2"/>
    </font>
    <font>
      <sz val="12"/>
      <name val="Calibri"/>
      <family val="2"/>
      <scheme val="minor"/>
    </font>
    <font>
      <u/>
      <sz val="10"/>
      <name val="Arial"/>
      <family val="2"/>
    </font>
    <font>
      <sz val="11"/>
      <name val="Calibri"/>
      <family val="2"/>
      <scheme val="minor"/>
    </font>
    <font>
      <sz val="11"/>
      <color theme="1"/>
      <name val="Arial"/>
      <family val="2"/>
    </font>
    <font>
      <b/>
      <sz val="8"/>
      <color indexed="8"/>
      <name val="Arial"/>
      <family val="2"/>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0069B4"/>
        <bgColor indexed="64"/>
      </patternFill>
    </fill>
    <fill>
      <patternFill patternType="solid">
        <fgColor theme="6" tint="0.39997558519241921"/>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theme="0"/>
      </right>
      <top style="thin">
        <color indexed="64"/>
      </top>
      <bottom style="thin">
        <color theme="0"/>
      </bottom>
      <diagonal/>
    </border>
    <border>
      <left style="thin">
        <color theme="0"/>
      </left>
      <right style="thin">
        <color theme="0"/>
      </right>
      <top style="thin">
        <color indexed="64"/>
      </top>
      <bottom style="thin">
        <color theme="0"/>
      </bottom>
      <diagonal/>
    </border>
    <border>
      <left style="thin">
        <color theme="0"/>
      </left>
      <right style="thin">
        <color indexed="64"/>
      </right>
      <top style="thin">
        <color indexed="64"/>
      </top>
      <bottom style="thin">
        <color theme="0"/>
      </bottom>
      <diagonal/>
    </border>
    <border>
      <left style="thin">
        <color indexed="64"/>
      </left>
      <right style="thin">
        <color theme="0"/>
      </right>
      <top style="thin">
        <color theme="0"/>
      </top>
      <bottom style="thin">
        <color indexed="64"/>
      </bottom>
      <diagonal/>
    </border>
    <border>
      <left style="thin">
        <color theme="0"/>
      </left>
      <right style="thin">
        <color theme="0"/>
      </right>
      <top style="thin">
        <color theme="0"/>
      </top>
      <bottom style="thin">
        <color indexed="64"/>
      </bottom>
      <diagonal/>
    </border>
    <border>
      <left style="thin">
        <color theme="0"/>
      </left>
      <right style="thin">
        <color indexed="64"/>
      </right>
      <top style="thin">
        <color theme="0"/>
      </top>
      <bottom style="thin">
        <color indexed="64"/>
      </bottom>
      <diagonal/>
    </border>
    <border>
      <left/>
      <right/>
      <top style="thin">
        <color indexed="64"/>
      </top>
      <bottom style="thin">
        <color indexed="64"/>
      </bottom>
      <diagonal/>
    </border>
    <border>
      <left/>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theme="0"/>
      </bottom>
      <diagonal/>
    </border>
    <border>
      <left/>
      <right/>
      <top style="thin">
        <color theme="0"/>
      </top>
      <bottom style="thin">
        <color indexed="64"/>
      </bottom>
      <diagonal/>
    </border>
    <border>
      <left/>
      <right style="thin">
        <color theme="0"/>
      </right>
      <top style="thin">
        <color indexed="64"/>
      </top>
      <bottom style="thin">
        <color theme="0"/>
      </bottom>
      <diagonal/>
    </border>
    <border>
      <left/>
      <right style="thin">
        <color theme="0"/>
      </right>
      <top style="thin">
        <color theme="0"/>
      </top>
      <bottom style="thin">
        <color indexed="64"/>
      </bottom>
      <diagonal/>
    </border>
    <border>
      <left style="medium">
        <color indexed="64"/>
      </left>
      <right style="thin">
        <color theme="0"/>
      </right>
      <top style="medium">
        <color indexed="64"/>
      </top>
      <bottom style="thin">
        <color theme="0"/>
      </bottom>
      <diagonal/>
    </border>
    <border>
      <left style="thin">
        <color theme="0"/>
      </left>
      <right style="thin">
        <color theme="0"/>
      </right>
      <top style="medium">
        <color indexed="64"/>
      </top>
      <bottom style="thin">
        <color theme="0"/>
      </bottom>
      <diagonal/>
    </border>
    <border>
      <left style="thin">
        <color theme="0"/>
      </left>
      <right style="medium">
        <color indexed="64"/>
      </right>
      <top style="medium">
        <color indexed="64"/>
      </top>
      <bottom style="thin">
        <color theme="0"/>
      </bottom>
      <diagonal/>
    </border>
    <border>
      <left/>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bottom style="thin">
        <color indexed="64"/>
      </bottom>
      <diagonal/>
    </border>
    <border>
      <left style="medium">
        <color indexed="64"/>
      </left>
      <right style="thin">
        <color theme="0"/>
      </right>
      <top style="thin">
        <color theme="0"/>
      </top>
      <bottom style="thin">
        <color indexed="64"/>
      </bottom>
      <diagonal/>
    </border>
    <border>
      <left style="thin">
        <color theme="0"/>
      </left>
      <right style="medium">
        <color indexed="64"/>
      </right>
      <top style="thin">
        <color theme="0"/>
      </top>
      <bottom style="thin">
        <color indexed="64"/>
      </bottom>
      <diagonal/>
    </border>
    <border>
      <left style="medium">
        <color indexed="64"/>
      </left>
      <right style="medium">
        <color indexed="64"/>
      </right>
      <top style="medium">
        <color indexed="64"/>
      </top>
      <bottom style="thin">
        <color theme="0"/>
      </bottom>
      <diagonal/>
    </border>
    <border>
      <left style="medium">
        <color indexed="64"/>
      </left>
      <right style="thin">
        <color theme="0"/>
      </right>
      <top style="thin">
        <color theme="0"/>
      </top>
      <bottom/>
      <diagonal/>
    </border>
    <border>
      <left style="thin">
        <color theme="0"/>
      </left>
      <right style="thin">
        <color theme="0"/>
      </right>
      <top style="thin">
        <color theme="0"/>
      </top>
      <bottom/>
      <diagonal/>
    </border>
    <border>
      <left style="thin">
        <color theme="0"/>
      </left>
      <right style="medium">
        <color indexed="64"/>
      </right>
      <top style="thin">
        <color theme="0"/>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bottom style="thin">
        <color indexed="64"/>
      </bottom>
      <diagonal/>
    </border>
    <border>
      <left style="medium">
        <color indexed="64"/>
      </left>
      <right style="medium">
        <color indexed="64"/>
      </right>
      <top style="thin">
        <color theme="0"/>
      </top>
      <bottom/>
      <diagonal/>
    </border>
  </borders>
  <cellStyleXfs count="14">
    <xf numFmtId="0" fontId="0" fillId="0" borderId="0"/>
    <xf numFmtId="0" fontId="1" fillId="0" borderId="0"/>
    <xf numFmtId="43" fontId="4"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4" fillId="0" borderId="0" applyFont="0" applyFill="0" applyBorder="0" applyAlignment="0" applyProtection="0"/>
  </cellStyleXfs>
  <cellXfs count="158">
    <xf numFmtId="0" fontId="0" fillId="0" borderId="0" xfId="0"/>
    <xf numFmtId="0" fontId="8" fillId="0" borderId="1" xfId="1" applyFont="1" applyFill="1" applyBorder="1" applyAlignment="1" applyProtection="1">
      <alignment horizontal="justify" vertical="center" wrapText="1"/>
    </xf>
    <xf numFmtId="0" fontId="0" fillId="0" borderId="0" xfId="0" applyAlignment="1">
      <alignment shrinkToFit="1"/>
    </xf>
    <xf numFmtId="0" fontId="9" fillId="0" borderId="1" xfId="9" applyFont="1" applyFill="1" applyBorder="1" applyAlignment="1">
      <alignment vertical="center" wrapText="1"/>
    </xf>
    <xf numFmtId="14" fontId="2" fillId="0" borderId="1" xfId="0" applyNumberFormat="1" applyFont="1" applyFill="1" applyBorder="1" applyAlignment="1" applyProtection="1">
      <alignment horizontal="center" vertical="center" wrapText="1"/>
    </xf>
    <xf numFmtId="9" fontId="2" fillId="0" borderId="1" xfId="0" applyNumberFormat="1" applyFont="1" applyFill="1" applyBorder="1" applyAlignment="1" applyProtection="1">
      <alignment horizontal="center" vertical="center" wrapText="1"/>
    </xf>
    <xf numFmtId="0" fontId="2" fillId="0" borderId="1" xfId="0" applyFont="1" applyFill="1" applyBorder="1" applyAlignment="1" applyProtection="1">
      <alignment horizontal="justify" vertical="center" wrapText="1"/>
    </xf>
    <xf numFmtId="0" fontId="2" fillId="0" borderId="1" xfId="0" applyFont="1" applyFill="1" applyBorder="1" applyAlignment="1" applyProtection="1">
      <alignment horizontal="center" vertical="center" wrapText="1"/>
    </xf>
    <xf numFmtId="0" fontId="2" fillId="0" borderId="1" xfId="0" applyFont="1" applyFill="1" applyBorder="1" applyAlignment="1" applyProtection="1">
      <alignment vertical="center" wrapText="1"/>
      <protection locked="0"/>
    </xf>
    <xf numFmtId="0" fontId="2" fillId="0" borderId="1" xfId="0" applyFont="1" applyFill="1" applyBorder="1" applyAlignment="1">
      <alignment horizontal="justify" vertical="center" wrapText="1"/>
    </xf>
    <xf numFmtId="0" fontId="2" fillId="0" borderId="1" xfId="0" applyFont="1" applyFill="1" applyBorder="1" applyAlignment="1">
      <alignment horizontal="center" vertical="center" wrapText="1"/>
    </xf>
    <xf numFmtId="0" fontId="13" fillId="4" borderId="11" xfId="0" applyFont="1" applyFill="1" applyBorder="1" applyAlignment="1">
      <alignment horizontal="center" vertical="center" wrapText="1"/>
    </xf>
    <xf numFmtId="0" fontId="13" fillId="4" borderId="12" xfId="0" applyFont="1" applyFill="1" applyBorder="1" applyAlignment="1">
      <alignment horizontal="center" vertical="center" wrapText="1"/>
    </xf>
    <xf numFmtId="0" fontId="12" fillId="0" borderId="5" xfId="0" applyFont="1" applyFill="1" applyBorder="1" applyAlignment="1" applyProtection="1">
      <alignment vertical="center" wrapText="1"/>
    </xf>
    <xf numFmtId="0" fontId="12" fillId="0" borderId="1" xfId="0" applyFont="1" applyFill="1" applyBorder="1" applyAlignment="1" applyProtection="1">
      <alignment vertical="center" wrapText="1"/>
      <protection locked="0"/>
    </xf>
    <xf numFmtId="0" fontId="12" fillId="0" borderId="1" xfId="0" applyFont="1" applyFill="1" applyBorder="1" applyAlignment="1">
      <alignment horizontal="justify" vertical="center" wrapText="1"/>
    </xf>
    <xf numFmtId="0" fontId="12" fillId="0" borderId="1" xfId="0" applyFont="1" applyFill="1" applyBorder="1" applyAlignment="1" applyProtection="1">
      <alignment horizontal="center" vertical="center" wrapText="1"/>
    </xf>
    <xf numFmtId="0" fontId="12" fillId="0" borderId="1" xfId="0" applyFont="1" applyFill="1" applyBorder="1" applyAlignment="1" applyProtection="1">
      <alignment horizontal="justify" vertical="center" wrapText="1"/>
    </xf>
    <xf numFmtId="0" fontId="12" fillId="0" borderId="1" xfId="0" applyFont="1" applyFill="1" applyBorder="1" applyAlignment="1" applyProtection="1">
      <alignment vertical="center" wrapText="1"/>
    </xf>
    <xf numFmtId="0" fontId="12" fillId="0" borderId="1" xfId="0" applyFont="1" applyFill="1" applyBorder="1" applyAlignment="1">
      <alignment vertical="center" wrapText="1"/>
    </xf>
    <xf numFmtId="0" fontId="12" fillId="0" borderId="3" xfId="0" applyFont="1" applyFill="1" applyBorder="1" applyAlignment="1" applyProtection="1">
      <alignment vertical="center" wrapText="1"/>
      <protection locked="0"/>
    </xf>
    <xf numFmtId="0" fontId="12" fillId="0" borderId="1" xfId="0" applyFont="1" applyFill="1" applyBorder="1" applyAlignment="1">
      <alignment horizontal="left" vertical="center" wrapText="1"/>
    </xf>
    <xf numFmtId="0" fontId="16" fillId="0" borderId="1" xfId="0" applyFont="1" applyFill="1" applyBorder="1" applyAlignment="1">
      <alignment horizontal="left" vertical="center" wrapText="1"/>
    </xf>
    <xf numFmtId="9" fontId="12" fillId="0" borderId="1" xfId="0" applyNumberFormat="1" applyFont="1" applyFill="1" applyBorder="1" applyAlignment="1">
      <alignment vertical="center" wrapText="1"/>
    </xf>
    <xf numFmtId="14" fontId="12" fillId="0" borderId="1" xfId="0" applyNumberFormat="1" applyFont="1" applyFill="1" applyBorder="1" applyAlignment="1">
      <alignment horizontal="center" vertical="center" wrapText="1"/>
    </xf>
    <xf numFmtId="0" fontId="12" fillId="0" borderId="2" xfId="0" applyFont="1" applyFill="1" applyBorder="1" applyAlignment="1" applyProtection="1">
      <alignment horizontal="center" vertical="center" wrapText="1"/>
    </xf>
    <xf numFmtId="0" fontId="9" fillId="0" borderId="1" xfId="1" applyFont="1" applyFill="1" applyBorder="1" applyAlignment="1" applyProtection="1">
      <alignment horizontal="justify" vertical="center" wrapText="1"/>
    </xf>
    <xf numFmtId="0" fontId="3" fillId="4" borderId="10" xfId="0" applyFont="1" applyFill="1" applyBorder="1" applyAlignment="1">
      <alignment horizontal="center" vertical="center" wrapText="1"/>
    </xf>
    <xf numFmtId="0" fontId="3" fillId="4" borderId="11" xfId="0" applyFont="1" applyFill="1" applyBorder="1" applyAlignment="1">
      <alignment horizontal="center" vertical="center" wrapText="1"/>
    </xf>
    <xf numFmtId="0" fontId="2" fillId="2" borderId="4" xfId="0" applyFont="1" applyFill="1" applyBorder="1" applyAlignment="1" applyProtection="1">
      <alignment horizontal="center" vertical="center" wrapText="1"/>
    </xf>
    <xf numFmtId="0" fontId="2" fillId="0" borderId="2" xfId="0" applyFont="1" applyFill="1" applyBorder="1" applyAlignment="1" applyProtection="1">
      <alignment horizontal="center" vertical="center" wrapText="1"/>
    </xf>
    <xf numFmtId="164" fontId="3" fillId="4" borderId="11" xfId="0" applyNumberFormat="1" applyFont="1" applyFill="1" applyBorder="1" applyAlignment="1">
      <alignment horizontal="center" vertical="center" wrapText="1"/>
    </xf>
    <xf numFmtId="164" fontId="8" fillId="0" borderId="1" xfId="0" applyNumberFormat="1" applyFont="1" applyFill="1" applyBorder="1" applyAlignment="1" applyProtection="1">
      <alignment horizontal="center" vertical="center" wrapText="1"/>
    </xf>
    <xf numFmtId="164" fontId="8" fillId="0" borderId="1" xfId="2" applyNumberFormat="1" applyFont="1" applyFill="1" applyBorder="1" applyAlignment="1" applyProtection="1">
      <alignment horizontal="center" vertical="center" wrapText="1"/>
    </xf>
    <xf numFmtId="164" fontId="2" fillId="0" borderId="1" xfId="0" applyNumberFormat="1" applyFont="1" applyFill="1" applyBorder="1" applyAlignment="1" applyProtection="1">
      <alignment horizontal="center" vertical="center" wrapText="1"/>
    </xf>
    <xf numFmtId="0" fontId="17" fillId="0" borderId="0" xfId="0" applyFont="1"/>
    <xf numFmtId="164" fontId="2" fillId="0" borderId="1" xfId="0" applyNumberFormat="1" applyFont="1" applyFill="1" applyBorder="1" applyAlignment="1">
      <alignment horizontal="center" vertical="center" wrapText="1"/>
    </xf>
    <xf numFmtId="0" fontId="8" fillId="0" borderId="5" xfId="0" applyFont="1" applyFill="1" applyBorder="1" applyAlignment="1" applyProtection="1">
      <alignment horizontal="center" vertical="center" wrapText="1"/>
    </xf>
    <xf numFmtId="0" fontId="17" fillId="0" borderId="0" xfId="0" applyFont="1" applyAlignment="1">
      <alignment horizontal="center"/>
    </xf>
    <xf numFmtId="0" fontId="2" fillId="0" borderId="5" xfId="0" applyFont="1" applyFill="1" applyBorder="1" applyAlignment="1">
      <alignment horizontal="justify" vertical="center" wrapText="1"/>
    </xf>
    <xf numFmtId="0" fontId="9" fillId="0" borderId="1" xfId="1" applyNumberFormat="1" applyFont="1" applyFill="1" applyBorder="1" applyAlignment="1" applyProtection="1">
      <alignment horizontal="justify" vertical="center" wrapText="1"/>
    </xf>
    <xf numFmtId="0" fontId="8" fillId="0" borderId="1" xfId="6" applyFont="1" applyFill="1" applyBorder="1" applyAlignment="1" applyProtection="1">
      <alignment horizontal="justify" vertical="center" wrapText="1"/>
    </xf>
    <xf numFmtId="14" fontId="2" fillId="0" borderId="0" xfId="0" applyNumberFormat="1" applyFont="1" applyFill="1" applyBorder="1" applyAlignment="1">
      <alignment horizontal="center" vertical="center" wrapText="1"/>
    </xf>
    <xf numFmtId="9" fontId="3" fillId="4" borderId="11" xfId="13" applyFont="1" applyFill="1" applyBorder="1" applyAlignment="1">
      <alignment horizontal="center" vertical="center" wrapText="1"/>
    </xf>
    <xf numFmtId="9" fontId="17" fillId="0" borderId="0" xfId="13" applyFont="1" applyAlignment="1">
      <alignment horizontal="center"/>
    </xf>
    <xf numFmtId="0" fontId="2" fillId="0" borderId="17" xfId="0" applyFont="1" applyFill="1" applyBorder="1" applyAlignment="1" applyProtection="1">
      <alignment vertical="center" wrapText="1"/>
      <protection locked="0"/>
    </xf>
    <xf numFmtId="0" fontId="2" fillId="0" borderId="15" xfId="0" applyFont="1" applyFill="1" applyBorder="1" applyAlignment="1" applyProtection="1">
      <alignment vertical="center" wrapText="1"/>
    </xf>
    <xf numFmtId="0" fontId="1" fillId="0" borderId="13" xfId="9" applyFont="1" applyFill="1" applyBorder="1" applyAlignment="1">
      <alignment horizontal="center" vertical="center" wrapText="1"/>
    </xf>
    <xf numFmtId="0" fontId="2" fillId="0" borderId="4" xfId="0" applyFont="1" applyFill="1" applyBorder="1" applyAlignment="1" applyProtection="1">
      <alignment horizontal="center" vertical="center" wrapText="1"/>
    </xf>
    <xf numFmtId="0" fontId="2" fillId="0" borderId="6" xfId="0" applyFont="1" applyFill="1" applyBorder="1" applyAlignment="1" applyProtection="1">
      <alignment horizontal="center" vertical="center" wrapText="1"/>
    </xf>
    <xf numFmtId="9" fontId="2" fillId="0" borderId="5" xfId="0" applyNumberFormat="1" applyFont="1" applyFill="1" applyBorder="1" applyAlignment="1" applyProtection="1">
      <alignment horizontal="center" vertical="center" wrapText="1"/>
    </xf>
    <xf numFmtId="14" fontId="2" fillId="0" borderId="5" xfId="0" applyNumberFormat="1" applyFont="1" applyFill="1" applyBorder="1" applyAlignment="1" applyProtection="1">
      <alignment horizontal="center" vertical="center" wrapText="1"/>
    </xf>
    <xf numFmtId="9" fontId="2" fillId="2" borderId="18" xfId="13" applyFont="1" applyFill="1" applyBorder="1" applyAlignment="1" applyProtection="1">
      <alignment horizontal="center" vertical="center" wrapText="1"/>
      <protection locked="0"/>
    </xf>
    <xf numFmtId="0" fontId="2" fillId="0" borderId="3" xfId="0" applyFont="1" applyFill="1" applyBorder="1" applyAlignment="1" applyProtection="1">
      <alignment horizontal="center" vertical="center" wrapText="1"/>
    </xf>
    <xf numFmtId="0" fontId="9" fillId="0" borderId="4" xfId="9" applyFont="1" applyFill="1" applyBorder="1" applyAlignment="1">
      <alignment horizontal="left" vertical="center" wrapText="1"/>
    </xf>
    <xf numFmtId="0" fontId="9" fillId="0" borderId="5" xfId="9" applyFont="1" applyFill="1" applyBorder="1" applyAlignment="1">
      <alignment vertical="center" wrapText="1"/>
    </xf>
    <xf numFmtId="0" fontId="9" fillId="0" borderId="2" xfId="9" applyFont="1" applyFill="1" applyBorder="1" applyAlignment="1">
      <alignment horizontal="left" vertical="center" wrapText="1"/>
    </xf>
    <xf numFmtId="0" fontId="8" fillId="0" borderId="3" xfId="0" applyFont="1" applyFill="1" applyBorder="1" applyAlignment="1" applyProtection="1">
      <alignment horizontal="center" vertical="center" wrapText="1"/>
    </xf>
    <xf numFmtId="0" fontId="13" fillId="4" borderId="20" xfId="0" applyFont="1" applyFill="1" applyBorder="1" applyAlignment="1">
      <alignment horizontal="center" vertical="center" wrapText="1"/>
    </xf>
    <xf numFmtId="0" fontId="3" fillId="4" borderId="22" xfId="0" applyFont="1" applyFill="1" applyBorder="1" applyAlignment="1">
      <alignment horizontal="center" vertical="center" wrapText="1"/>
    </xf>
    <xf numFmtId="0" fontId="17" fillId="0" borderId="0" xfId="0" applyFont="1" applyAlignment="1">
      <alignment vertical="center"/>
    </xf>
    <xf numFmtId="0" fontId="9" fillId="0" borderId="5" xfId="9" applyFont="1" applyFill="1" applyBorder="1" applyAlignment="1">
      <alignment horizontal="left" vertical="center" wrapText="1"/>
    </xf>
    <xf numFmtId="0" fontId="9" fillId="0" borderId="1" xfId="9" applyFont="1" applyFill="1" applyBorder="1" applyAlignment="1">
      <alignment horizontal="left" vertical="center" wrapText="1"/>
    </xf>
    <xf numFmtId="0" fontId="17" fillId="0" borderId="0" xfId="0" applyFont="1" applyAlignment="1">
      <alignment horizontal="center" vertical="center"/>
    </xf>
    <xf numFmtId="164" fontId="17" fillId="0" borderId="0" xfId="0" applyNumberFormat="1" applyFont="1" applyAlignment="1">
      <alignment horizontal="center" vertical="center"/>
    </xf>
    <xf numFmtId="0" fontId="2" fillId="5" borderId="2" xfId="0" applyFont="1" applyFill="1" applyBorder="1" applyAlignment="1" applyProtection="1">
      <alignment horizontal="center" vertical="center" wrapText="1"/>
    </xf>
    <xf numFmtId="9" fontId="2" fillId="0" borderId="1" xfId="13" applyFont="1" applyFill="1" applyBorder="1" applyAlignment="1">
      <alignment horizontal="center" vertical="center" wrapText="1"/>
    </xf>
    <xf numFmtId="9" fontId="8" fillId="0" borderId="5" xfId="13" applyFont="1" applyFill="1" applyBorder="1" applyAlignment="1" applyProtection="1">
      <alignment horizontal="center" vertical="center" wrapText="1"/>
    </xf>
    <xf numFmtId="9" fontId="8" fillId="0" borderId="1" xfId="13" applyFont="1" applyFill="1" applyBorder="1" applyAlignment="1" applyProtection="1">
      <alignment horizontal="center" vertical="center" wrapText="1"/>
    </xf>
    <xf numFmtId="9" fontId="2" fillId="0" borderId="1" xfId="13" applyFont="1" applyFill="1" applyBorder="1" applyAlignment="1" applyProtection="1">
      <alignment horizontal="center" vertical="center" wrapText="1"/>
    </xf>
    <xf numFmtId="9" fontId="17" fillId="0" borderId="0" xfId="13" applyFont="1" applyAlignment="1">
      <alignment horizontal="center" vertical="center"/>
    </xf>
    <xf numFmtId="0" fontId="13" fillId="4" borderId="22" xfId="0" applyFont="1" applyFill="1" applyBorder="1" applyAlignment="1">
      <alignment horizontal="center" vertical="center" wrapText="1"/>
    </xf>
    <xf numFmtId="0" fontId="12" fillId="0" borderId="15" xfId="0" applyFont="1" applyFill="1" applyBorder="1" applyAlignment="1" applyProtection="1">
      <alignment vertical="center" wrapText="1"/>
    </xf>
    <xf numFmtId="0" fontId="12" fillId="0" borderId="15" xfId="0" applyFont="1" applyFill="1" applyBorder="1" applyAlignment="1" applyProtection="1">
      <alignment horizontal="center" vertical="center" wrapText="1"/>
    </xf>
    <xf numFmtId="0" fontId="2" fillId="0" borderId="27" xfId="0" applyFont="1" applyFill="1" applyBorder="1" applyAlignment="1" applyProtection="1">
      <alignment vertical="center" wrapText="1"/>
    </xf>
    <xf numFmtId="0" fontId="2" fillId="0" borderId="15" xfId="0" applyFont="1" applyFill="1" applyBorder="1" applyAlignment="1" applyProtection="1">
      <alignment horizontal="left" vertical="center" wrapText="1"/>
    </xf>
    <xf numFmtId="0" fontId="2" fillId="0" borderId="15" xfId="0" applyFont="1" applyFill="1" applyBorder="1" applyAlignment="1" applyProtection="1">
      <alignment horizontal="center" vertical="center" wrapText="1"/>
    </xf>
    <xf numFmtId="0" fontId="15" fillId="0" borderId="27" xfId="0" applyFont="1" applyFill="1" applyBorder="1" applyAlignment="1" applyProtection="1">
      <alignment horizontal="left" vertical="center" wrapText="1"/>
    </xf>
    <xf numFmtId="0" fontId="12" fillId="0" borderId="15" xfId="0" applyFont="1" applyFill="1" applyBorder="1" applyAlignment="1" applyProtection="1">
      <alignment horizontal="left" vertical="center" wrapText="1"/>
    </xf>
    <xf numFmtId="9" fontId="15" fillId="0" borderId="15" xfId="0" applyNumberFormat="1" applyFont="1" applyFill="1" applyBorder="1" applyAlignment="1" applyProtection="1">
      <alignment horizontal="left" vertical="center" wrapText="1"/>
    </xf>
    <xf numFmtId="0" fontId="2" fillId="0" borderId="15" xfId="0" applyFont="1" applyFill="1" applyBorder="1" applyAlignment="1">
      <alignment horizontal="center" vertical="center" wrapText="1"/>
    </xf>
    <xf numFmtId="0" fontId="2" fillId="0" borderId="15" xfId="0" applyFont="1" applyFill="1" applyBorder="1" applyAlignment="1">
      <alignment vertical="center" wrapText="1"/>
    </xf>
    <xf numFmtId="9" fontId="7" fillId="0" borderId="15" xfId="13" applyFont="1" applyFill="1" applyBorder="1" applyAlignment="1" applyProtection="1">
      <alignment horizontal="center" vertical="center" wrapText="1"/>
      <protection locked="0"/>
    </xf>
    <xf numFmtId="0" fontId="3" fillId="4" borderId="29" xfId="0" applyFont="1" applyFill="1" applyBorder="1" applyAlignment="1">
      <alignment horizontal="center" vertical="center" wrapText="1"/>
    </xf>
    <xf numFmtId="0" fontId="3" fillId="4" borderId="30" xfId="0" applyFont="1" applyFill="1" applyBorder="1" applyAlignment="1">
      <alignment horizontal="center" vertical="center" wrapText="1"/>
    </xf>
    <xf numFmtId="0" fontId="8" fillId="0" borderId="4" xfId="0" applyFont="1" applyFill="1" applyBorder="1" applyAlignment="1" applyProtection="1">
      <alignment horizontal="center" vertical="center" wrapText="1"/>
    </xf>
    <xf numFmtId="0" fontId="8" fillId="0" borderId="2" xfId="0" applyFont="1" applyFill="1" applyBorder="1" applyAlignment="1" applyProtection="1">
      <alignment horizontal="center" vertical="center" wrapText="1"/>
    </xf>
    <xf numFmtId="0" fontId="9" fillId="0" borderId="2" xfId="0" applyFont="1" applyFill="1" applyBorder="1" applyAlignment="1" applyProtection="1">
      <alignment horizontal="center" vertical="center" wrapText="1"/>
    </xf>
    <xf numFmtId="0" fontId="8" fillId="0" borderId="2" xfId="6" applyFont="1" applyFill="1" applyBorder="1" applyAlignment="1" applyProtection="1">
      <alignment horizontal="center" vertical="center" wrapText="1"/>
    </xf>
    <xf numFmtId="9" fontId="8" fillId="0" borderId="3" xfId="0" applyNumberFormat="1" applyFont="1" applyFill="1" applyBorder="1" applyAlignment="1" applyProtection="1">
      <alignment horizontal="center" vertical="center" wrapText="1"/>
    </xf>
    <xf numFmtId="0" fontId="2" fillId="0" borderId="3"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3" fillId="4" borderId="32" xfId="0" applyFont="1" applyFill="1" applyBorder="1" applyAlignment="1">
      <alignment horizontal="center" vertical="center" wrapText="1"/>
    </xf>
    <xf numFmtId="0" fontId="3" fillId="4" borderId="33" xfId="0" applyFont="1" applyFill="1" applyBorder="1" applyAlignment="1">
      <alignment horizontal="center" vertical="center" wrapText="1"/>
    </xf>
    <xf numFmtId="0" fontId="3" fillId="4" borderId="34" xfId="0" applyFont="1" applyFill="1" applyBorder="1" applyAlignment="1">
      <alignment horizontal="center" vertical="center" wrapText="1"/>
    </xf>
    <xf numFmtId="0" fontId="2" fillId="0" borderId="35" xfId="0" applyFont="1" applyFill="1" applyBorder="1" applyAlignment="1" applyProtection="1">
      <alignment horizontal="center" vertical="center" wrapText="1"/>
    </xf>
    <xf numFmtId="0" fontId="9" fillId="0" borderId="36" xfId="9" applyFont="1" applyFill="1" applyBorder="1" applyAlignment="1">
      <alignment vertical="center" wrapText="1"/>
    </xf>
    <xf numFmtId="0" fontId="2" fillId="0" borderId="37" xfId="0" applyFont="1" applyFill="1" applyBorder="1" applyAlignment="1" applyProtection="1">
      <alignment horizontal="center" vertical="center" wrapText="1"/>
    </xf>
    <xf numFmtId="0" fontId="9" fillId="0" borderId="35" xfId="0" applyFont="1" applyFill="1" applyBorder="1" applyAlignment="1">
      <alignment horizontal="left" vertical="center" wrapText="1"/>
    </xf>
    <xf numFmtId="0" fontId="9" fillId="0" borderId="36" xfId="0" applyFont="1" applyFill="1" applyBorder="1" applyAlignment="1">
      <alignment horizontal="left" vertical="center" wrapText="1"/>
    </xf>
    <xf numFmtId="0" fontId="9" fillId="0" borderId="36" xfId="9" applyFont="1" applyFill="1" applyBorder="1" applyAlignment="1">
      <alignment horizontal="center" vertical="center" wrapText="1"/>
    </xf>
    <xf numFmtId="9" fontId="2" fillId="0" borderId="36" xfId="0" applyNumberFormat="1" applyFont="1" applyFill="1" applyBorder="1" applyAlignment="1" applyProtection="1">
      <alignment horizontal="center" vertical="center" wrapText="1"/>
    </xf>
    <xf numFmtId="14" fontId="2" fillId="0" borderId="36" xfId="0" applyNumberFormat="1" applyFont="1" applyFill="1" applyBorder="1" applyAlignment="1" applyProtection="1">
      <alignment horizontal="center" vertical="center" wrapText="1"/>
    </xf>
    <xf numFmtId="0" fontId="8" fillId="0" borderId="37" xfId="0" applyFont="1" applyFill="1" applyBorder="1" applyAlignment="1" applyProtection="1">
      <alignment horizontal="center" vertical="center" wrapText="1"/>
    </xf>
    <xf numFmtId="0" fontId="2" fillId="0" borderId="5" xfId="0" applyFont="1" applyFill="1" applyBorder="1" applyAlignment="1" applyProtection="1">
      <alignment vertical="center" wrapText="1"/>
      <protection locked="0"/>
    </xf>
    <xf numFmtId="0" fontId="2" fillId="0" borderId="16" xfId="0" applyFont="1" applyFill="1" applyBorder="1" applyAlignment="1" applyProtection="1">
      <alignment vertical="center" wrapText="1"/>
      <protection locked="0"/>
    </xf>
    <xf numFmtId="0" fontId="2" fillId="5" borderId="1" xfId="0" applyFont="1" applyFill="1" applyBorder="1" applyAlignment="1" applyProtection="1">
      <alignment horizontal="center" vertical="center" wrapText="1"/>
    </xf>
    <xf numFmtId="0" fontId="17" fillId="0" borderId="1" xfId="0" applyFont="1" applyBorder="1" applyAlignment="1">
      <alignment vertical="center" wrapText="1"/>
    </xf>
    <xf numFmtId="0" fontId="17" fillId="0" borderId="1" xfId="0" applyFont="1" applyBorder="1" applyAlignment="1">
      <alignment horizontal="center" vertical="center" wrapText="1"/>
    </xf>
    <xf numFmtId="0" fontId="0" fillId="0" borderId="1" xfId="0" applyBorder="1"/>
    <xf numFmtId="9" fontId="17" fillId="0" borderId="1" xfId="13" applyFont="1" applyBorder="1" applyAlignment="1">
      <alignment horizontal="center" vertical="center"/>
    </xf>
    <xf numFmtId="164" fontId="17" fillId="0" borderId="1" xfId="0" applyNumberFormat="1" applyFont="1" applyBorder="1" applyAlignment="1">
      <alignment horizontal="center" vertical="center"/>
    </xf>
    <xf numFmtId="0" fontId="9" fillId="0" borderId="1" xfId="0" applyFont="1" applyFill="1" applyBorder="1" applyAlignment="1">
      <alignment horizontal="justify" vertical="center" wrapText="1"/>
    </xf>
    <xf numFmtId="0" fontId="9" fillId="0" borderId="3" xfId="0" applyFont="1" applyFill="1" applyBorder="1" applyAlignment="1">
      <alignment horizontal="center" vertical="center" wrapText="1"/>
    </xf>
    <xf numFmtId="0" fontId="9" fillId="0" borderId="15" xfId="0" applyFont="1" applyFill="1" applyBorder="1" applyAlignment="1">
      <alignment vertical="center" wrapText="1"/>
    </xf>
    <xf numFmtId="0" fontId="9" fillId="0" borderId="2" xfId="0" applyFont="1" applyFill="1" applyBorder="1" applyAlignment="1">
      <alignment horizontal="center" vertical="center" wrapText="1"/>
    </xf>
    <xf numFmtId="9" fontId="9" fillId="0" borderId="1" xfId="13" applyFont="1" applyFill="1" applyBorder="1" applyAlignment="1">
      <alignment horizontal="center" vertical="center" wrapText="1"/>
    </xf>
    <xf numFmtId="164" fontId="9" fillId="0" borderId="1" xfId="0" applyNumberFormat="1" applyFont="1" applyFill="1" applyBorder="1" applyAlignment="1">
      <alignment horizontal="center" vertical="center" wrapText="1"/>
    </xf>
    <xf numFmtId="0" fontId="9" fillId="0" borderId="15" xfId="0" applyFont="1" applyFill="1" applyBorder="1" applyAlignment="1">
      <alignment horizontal="center" vertical="center" wrapText="1"/>
    </xf>
    <xf numFmtId="0" fontId="9" fillId="0" borderId="26" xfId="0" applyFont="1" applyFill="1" applyBorder="1" applyAlignment="1">
      <alignment vertical="center" wrapText="1"/>
    </xf>
    <xf numFmtId="0" fontId="9" fillId="0" borderId="28" xfId="0" applyFont="1" applyFill="1" applyBorder="1" applyAlignment="1">
      <alignment horizontal="center" vertical="center" wrapText="1"/>
    </xf>
    <xf numFmtId="0" fontId="19" fillId="0" borderId="0" xfId="0" applyFont="1"/>
    <xf numFmtId="0" fontId="22" fillId="2" borderId="0" xfId="0" applyFont="1" applyFill="1"/>
    <xf numFmtId="0" fontId="18" fillId="3" borderId="0" xfId="0" applyFont="1" applyFill="1" applyBorder="1" applyAlignment="1">
      <alignment vertical="center" wrapText="1"/>
    </xf>
    <xf numFmtId="0" fontId="22" fillId="3" borderId="0" xfId="0" applyFont="1" applyFill="1" applyBorder="1"/>
    <xf numFmtId="0" fontId="14" fillId="3" borderId="0" xfId="0" applyFont="1" applyFill="1" applyBorder="1" applyAlignment="1">
      <alignment horizontal="right"/>
    </xf>
    <xf numFmtId="0" fontId="2" fillId="3" borderId="38" xfId="0" applyFont="1" applyFill="1" applyBorder="1" applyAlignment="1"/>
    <xf numFmtId="0" fontId="2" fillId="3" borderId="0" xfId="0" applyFont="1" applyFill="1" applyBorder="1" applyAlignment="1"/>
    <xf numFmtId="0" fontId="2" fillId="3" borderId="0" xfId="0" applyFont="1" applyFill="1" applyBorder="1"/>
    <xf numFmtId="0" fontId="12" fillId="3" borderId="38" xfId="0" applyFont="1" applyFill="1" applyBorder="1" applyAlignment="1"/>
    <xf numFmtId="0" fontId="12" fillId="3" borderId="0" xfId="0" applyFont="1" applyFill="1" applyBorder="1" applyAlignment="1"/>
    <xf numFmtId="0" fontId="14" fillId="3" borderId="0" xfId="0" applyFont="1" applyFill="1" applyBorder="1" applyAlignment="1"/>
    <xf numFmtId="0" fontId="9" fillId="0" borderId="1" xfId="0" applyFont="1" applyFill="1" applyBorder="1" applyAlignment="1">
      <alignment horizontal="center" vertical="center" wrapText="1"/>
    </xf>
    <xf numFmtId="0" fontId="21" fillId="0" borderId="1" xfId="0" applyFont="1" applyBorder="1"/>
    <xf numFmtId="0" fontId="17" fillId="0" borderId="15" xfId="0" applyFont="1" applyBorder="1"/>
    <xf numFmtId="0" fontId="3" fillId="4" borderId="39" xfId="0" applyFont="1" applyFill="1" applyBorder="1" applyAlignment="1">
      <alignment horizontal="center" vertical="center" wrapText="1"/>
    </xf>
    <xf numFmtId="0" fontId="9" fillId="0" borderId="1" xfId="1" applyFont="1" applyFill="1" applyBorder="1" applyAlignment="1" applyProtection="1">
      <alignment horizontal="center" vertical="center" wrapText="1"/>
    </xf>
    <xf numFmtId="0" fontId="8" fillId="0" borderId="1" xfId="1" applyFont="1" applyFill="1" applyBorder="1" applyAlignment="1" applyProtection="1">
      <alignment horizontal="center" vertical="center" wrapText="1"/>
    </xf>
    <xf numFmtId="0" fontId="8" fillId="0" borderId="1" xfId="6" applyFont="1" applyFill="1" applyBorder="1" applyAlignment="1" applyProtection="1">
      <alignment horizontal="center" vertical="center" wrapText="1"/>
    </xf>
    <xf numFmtId="0" fontId="1" fillId="0" borderId="1" xfId="0" applyFont="1" applyFill="1" applyBorder="1" applyAlignment="1">
      <alignment vertical="center" wrapText="1"/>
    </xf>
    <xf numFmtId="0" fontId="1" fillId="0" borderId="14" xfId="9" applyFont="1" applyFill="1" applyBorder="1" applyAlignment="1">
      <alignment horizontal="center" vertical="center" wrapText="1"/>
    </xf>
    <xf numFmtId="0" fontId="1" fillId="0" borderId="13" xfId="9" applyFont="1" applyFill="1" applyBorder="1" applyAlignment="1">
      <alignment horizontal="center" vertical="center" wrapText="1"/>
    </xf>
    <xf numFmtId="0" fontId="18" fillId="3" borderId="0" xfId="0" applyFont="1" applyFill="1" applyBorder="1" applyAlignment="1">
      <alignment horizontal="center" vertical="center" wrapText="1"/>
    </xf>
    <xf numFmtId="0" fontId="14" fillId="3" borderId="0" xfId="0" applyFont="1" applyFill="1" applyBorder="1" applyAlignment="1">
      <alignment horizontal="right"/>
    </xf>
    <xf numFmtId="0" fontId="3" fillId="4" borderId="23" xfId="0" applyFont="1" applyFill="1" applyBorder="1" applyAlignment="1">
      <alignment horizontal="center" vertical="center" wrapText="1"/>
    </xf>
    <xf numFmtId="0" fontId="3" fillId="4" borderId="24" xfId="0" applyFont="1" applyFill="1" applyBorder="1" applyAlignment="1">
      <alignment horizontal="center" vertical="center" wrapText="1"/>
    </xf>
    <xf numFmtId="0" fontId="3" fillId="4" borderId="25" xfId="0" applyFont="1" applyFill="1" applyBorder="1" applyAlignment="1">
      <alignment horizontal="center" vertical="center" wrapText="1"/>
    </xf>
    <xf numFmtId="0" fontId="3" fillId="4" borderId="21" xfId="0" applyFont="1" applyFill="1" applyBorder="1" applyAlignment="1">
      <alignment horizontal="center" vertical="center" wrapText="1"/>
    </xf>
    <xf numFmtId="0" fontId="3" fillId="4" borderId="31" xfId="0" applyFont="1" applyFill="1" applyBorder="1" applyAlignment="1">
      <alignment horizontal="center" vertical="center" wrapText="1"/>
    </xf>
    <xf numFmtId="9" fontId="3" fillId="4" borderId="24" xfId="13" applyFont="1" applyFill="1" applyBorder="1" applyAlignment="1">
      <alignment horizontal="center" vertical="center" wrapText="1"/>
    </xf>
    <xf numFmtId="164" fontId="3" fillId="4" borderId="24" xfId="0" applyNumberFormat="1" applyFont="1" applyFill="1" applyBorder="1" applyAlignment="1">
      <alignment horizontal="center" vertical="center" wrapText="1"/>
    </xf>
    <xf numFmtId="0" fontId="3" fillId="4" borderId="8" xfId="0" applyFont="1" applyFill="1" applyBorder="1" applyAlignment="1">
      <alignment horizontal="center" vertical="center" wrapText="1"/>
    </xf>
    <xf numFmtId="0" fontId="9" fillId="0" borderId="5" xfId="9" applyFont="1" applyFill="1" applyBorder="1" applyAlignment="1">
      <alignment horizontal="left" vertical="center" wrapText="1"/>
    </xf>
    <xf numFmtId="0" fontId="9" fillId="0" borderId="1" xfId="9" applyFont="1" applyFill="1" applyBorder="1" applyAlignment="1">
      <alignment horizontal="left" vertical="center" wrapText="1"/>
    </xf>
    <xf numFmtId="0" fontId="3" fillId="4" borderId="19" xfId="0" applyFont="1" applyFill="1" applyBorder="1" applyAlignment="1">
      <alignment horizontal="center" vertical="center" wrapText="1"/>
    </xf>
    <xf numFmtId="0" fontId="3" fillId="4" borderId="7" xfId="0" applyFont="1" applyFill="1" applyBorder="1" applyAlignment="1">
      <alignment horizontal="center" vertical="center" wrapText="1"/>
    </xf>
    <xf numFmtId="9" fontId="3" fillId="4" borderId="8" xfId="13" applyFont="1" applyFill="1" applyBorder="1" applyAlignment="1">
      <alignment horizontal="center" vertical="center" wrapText="1"/>
    </xf>
    <xf numFmtId="0" fontId="3" fillId="4" borderId="9" xfId="0" applyFont="1" applyFill="1" applyBorder="1" applyAlignment="1">
      <alignment horizontal="center" vertical="center" wrapText="1"/>
    </xf>
  </cellXfs>
  <cellStyles count="14">
    <cellStyle name="Millares" xfId="2" builtinId="3"/>
    <cellStyle name="Normal" xfId="0" builtinId="0"/>
    <cellStyle name="Normal 10" xfId="12"/>
    <cellStyle name="Normal 12" xfId="4"/>
    <cellStyle name="Normal 13" xfId="5"/>
    <cellStyle name="Normal 13 2" xfId="10"/>
    <cellStyle name="Normal 14" xfId="7"/>
    <cellStyle name="Normal 2" xfId="1"/>
    <cellStyle name="Normal 2 3" xfId="3"/>
    <cellStyle name="Normal 3" xfId="9"/>
    <cellStyle name="Normal 4" xfId="8"/>
    <cellStyle name="Normal 7" xfId="11"/>
    <cellStyle name="Normal_Hoja1" xfId="6"/>
    <cellStyle name="Porcentaje" xfId="13" builtinId="5"/>
  </cellStyles>
  <dxfs count="4">
    <dxf>
      <font>
        <b/>
        <i val="0"/>
        <color theme="5"/>
      </font>
      <fill>
        <patternFill>
          <bgColor theme="5" tint="0.79998168889431442"/>
        </patternFill>
      </fill>
    </dxf>
    <dxf>
      <font>
        <b/>
        <i val="0"/>
        <color theme="5"/>
      </font>
      <fill>
        <patternFill>
          <bgColor theme="5" tint="0.79998168889431442"/>
        </patternFill>
      </fill>
    </dxf>
    <dxf>
      <font>
        <b/>
        <i val="0"/>
        <color theme="5"/>
      </font>
      <fill>
        <patternFill>
          <bgColor theme="5" tint="0.79998168889431442"/>
        </patternFill>
      </fill>
    </dxf>
    <dxf>
      <font>
        <b/>
        <i val="0"/>
        <color theme="5"/>
      </font>
      <fill>
        <patternFill>
          <bgColor theme="5" tint="0.79998168889431442"/>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57151</xdr:colOff>
      <xdr:row>0</xdr:row>
      <xdr:rowOff>76201</xdr:rowOff>
    </xdr:from>
    <xdr:to>
      <xdr:col>1</xdr:col>
      <xdr:colOff>2428875</xdr:colOff>
      <xdr:row>18</xdr:row>
      <xdr:rowOff>361950</xdr:rowOff>
    </xdr:to>
    <xdr:pic>
      <xdr:nvPicPr>
        <xdr:cNvPr id="2" name="3 Imagen" descr="Escudo.JP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01651" y="76201"/>
          <a:ext cx="2371724" cy="1473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0</xdr:colOff>
      <xdr:row>1</xdr:row>
      <xdr:rowOff>0</xdr:rowOff>
    </xdr:from>
    <xdr:to>
      <xdr:col>16384</xdr:col>
      <xdr:colOff>1079501</xdr:colOff>
      <xdr:row>17</xdr:row>
      <xdr:rowOff>355600</xdr:rowOff>
    </xdr:to>
    <xdr:pic>
      <xdr:nvPicPr>
        <xdr:cNvPr id="3" name="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1993226" y="200025"/>
          <a:ext cx="1333500" cy="733425"/>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cols>
    <col min="1" max="16384" width="11.42578125" style="2"/>
  </cols>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U57"/>
  <sheetViews>
    <sheetView tabSelected="1" zoomScale="60" zoomScaleNormal="60" workbookViewId="0">
      <pane xSplit="1" ySplit="18" topLeftCell="B19" activePane="bottomRight" state="frozen"/>
      <selection pane="topRight" activeCell="B1" sqref="B1"/>
      <selection pane="bottomLeft" activeCell="A3" sqref="A3"/>
      <selection pane="bottomRight" activeCell="E19" sqref="E19:E57"/>
    </sheetView>
  </sheetViews>
  <sheetFormatPr baseColWidth="10" defaultColWidth="0" defaultRowHeight="15.75" x14ac:dyDescent="0.25"/>
  <cols>
    <col min="1" max="1" width="6.5703125" style="60" customWidth="1"/>
    <col min="2" max="2" width="76.5703125" style="60" customWidth="1"/>
    <col min="3" max="3" width="35.42578125" style="63" customWidth="1"/>
    <col min="4" max="4" width="30.140625" hidden="1" customWidth="1"/>
    <col min="5" max="5" width="43.85546875" style="63" customWidth="1"/>
    <col min="6" max="6" width="35" style="35" hidden="1" customWidth="1"/>
    <col min="7" max="7" width="37" style="63" customWidth="1"/>
    <col min="8" max="8" width="27.28515625" style="70" customWidth="1"/>
    <col min="9" max="10" width="16.140625" style="64" customWidth="1"/>
    <col min="11" max="11" width="21.7109375" style="60" customWidth="1"/>
    <col min="12" max="14" width="11.42578125" hidden="1" customWidth="1"/>
    <col min="15" max="15" width="6.140625" style="60" customWidth="1"/>
    <col min="16" max="16" width="18" style="60" hidden="1" customWidth="1"/>
    <col min="17" max="18" width="0" style="60" hidden="1" customWidth="1"/>
    <col min="19" max="19" width="41.85546875" style="60" hidden="1" customWidth="1"/>
    <col min="20" max="20" width="33.85546875" style="60" hidden="1" customWidth="1"/>
    <col min="21" max="21" width="55.28515625" style="60" hidden="1" customWidth="1"/>
    <col min="22" max="16384" width="0" style="60" hidden="1"/>
  </cols>
  <sheetData>
    <row r="1" spans="1:14" ht="16.5" hidden="1" thickBot="1" x14ac:dyDescent="0.25">
      <c r="A1" s="122"/>
      <c r="B1" s="142" t="s">
        <v>218</v>
      </c>
      <c r="C1" s="142"/>
      <c r="D1" s="142"/>
      <c r="E1" s="142"/>
      <c r="F1" s="142"/>
      <c r="G1" s="142"/>
      <c r="H1" s="142"/>
      <c r="I1" s="142"/>
      <c r="J1" s="142"/>
      <c r="K1" s="142"/>
      <c r="L1" s="142"/>
      <c r="M1" s="142"/>
      <c r="N1" s="142"/>
    </row>
    <row r="2" spans="1:14" ht="16.5" hidden="1" thickBot="1" x14ac:dyDescent="0.25">
      <c r="A2" s="122"/>
      <c r="B2" s="142"/>
      <c r="C2" s="142"/>
      <c r="D2" s="142"/>
      <c r="E2" s="142"/>
      <c r="F2" s="142"/>
      <c r="G2" s="142"/>
      <c r="H2" s="142"/>
      <c r="I2" s="142"/>
      <c r="J2" s="142"/>
      <c r="K2" s="142"/>
      <c r="L2" s="142"/>
      <c r="M2" s="142"/>
      <c r="N2" s="142"/>
    </row>
    <row r="3" spans="1:14" ht="16.5" hidden="1" thickBot="1" x14ac:dyDescent="0.25">
      <c r="A3" s="122"/>
      <c r="B3" s="142"/>
      <c r="C3" s="142"/>
      <c r="D3" s="142"/>
      <c r="E3" s="142"/>
      <c r="F3" s="142"/>
      <c r="G3" s="142"/>
      <c r="H3" s="142"/>
      <c r="I3" s="142"/>
      <c r="J3" s="142"/>
      <c r="K3" s="142"/>
      <c r="L3" s="142"/>
      <c r="M3" s="142"/>
      <c r="N3" s="142"/>
    </row>
    <row r="4" spans="1:14" ht="16.5" hidden="1" thickBot="1" x14ac:dyDescent="0.25">
      <c r="A4" s="122"/>
      <c r="B4" s="142"/>
      <c r="C4" s="142"/>
      <c r="D4" s="142"/>
      <c r="E4" s="142"/>
      <c r="F4" s="142"/>
      <c r="G4" s="142"/>
      <c r="H4" s="142"/>
      <c r="I4" s="142"/>
      <c r="J4" s="142"/>
      <c r="K4" s="142"/>
      <c r="L4" s="142"/>
      <c r="M4" s="142"/>
      <c r="N4" s="142"/>
    </row>
    <row r="5" spans="1:14" ht="16.5" hidden="1" thickBot="1" x14ac:dyDescent="0.25">
      <c r="A5" s="122"/>
      <c r="B5" s="142"/>
      <c r="C5" s="142"/>
      <c r="D5" s="142"/>
      <c r="E5" s="142"/>
      <c r="F5" s="142"/>
      <c r="G5" s="142"/>
      <c r="H5" s="142"/>
      <c r="I5" s="142"/>
      <c r="J5" s="142"/>
      <c r="K5" s="142"/>
      <c r="L5" s="142"/>
      <c r="M5" s="142"/>
      <c r="N5" s="142"/>
    </row>
    <row r="6" spans="1:14" ht="16.5" hidden="1" thickBot="1" x14ac:dyDescent="0.25">
      <c r="A6" s="122"/>
      <c r="B6" s="123"/>
      <c r="C6" s="123"/>
      <c r="D6" s="123"/>
      <c r="E6" s="123"/>
      <c r="F6" s="123"/>
      <c r="G6" s="123"/>
      <c r="H6" s="124"/>
      <c r="I6" s="124"/>
      <c r="J6" s="122"/>
      <c r="K6" s="122"/>
      <c r="L6" s="122"/>
      <c r="M6" s="122"/>
      <c r="N6" s="122"/>
    </row>
    <row r="7" spans="1:14" ht="15.75" hidden="1" customHeight="1" x14ac:dyDescent="0.25">
      <c r="A7" s="122"/>
      <c r="B7" s="123"/>
      <c r="C7" s="123"/>
      <c r="D7" s="123"/>
      <c r="E7" s="123"/>
      <c r="F7" s="123"/>
      <c r="G7" s="123"/>
      <c r="H7" s="123"/>
      <c r="I7" s="123"/>
      <c r="J7" s="122"/>
      <c r="K7" s="122"/>
      <c r="L7" s="122"/>
      <c r="M7" s="122"/>
      <c r="N7" s="122"/>
    </row>
    <row r="8" spans="1:14" ht="16.5" hidden="1" thickBot="1" x14ac:dyDescent="0.25">
      <c r="A8" s="122"/>
      <c r="B8" s="122"/>
      <c r="C8" s="125" t="s">
        <v>219</v>
      </c>
      <c r="D8" s="126"/>
      <c r="E8" s="126" t="s">
        <v>225</v>
      </c>
      <c r="F8" s="127"/>
      <c r="G8" s="128"/>
      <c r="H8" s="125" t="s">
        <v>220</v>
      </c>
      <c r="I8" s="129" t="s">
        <v>227</v>
      </c>
      <c r="J8" s="129"/>
      <c r="K8" s="130"/>
      <c r="L8" s="130"/>
      <c r="M8" s="130"/>
      <c r="N8" s="122"/>
    </row>
    <row r="9" spans="1:14" ht="16.5" hidden="1" thickBot="1" x14ac:dyDescent="0.25">
      <c r="A9" s="122"/>
      <c r="B9" s="131"/>
      <c r="C9" s="127"/>
      <c r="D9" s="127"/>
      <c r="E9" s="127"/>
      <c r="F9" s="127"/>
      <c r="G9" s="128"/>
      <c r="H9" s="125"/>
      <c r="I9" s="130"/>
      <c r="J9" s="130"/>
      <c r="K9" s="130"/>
      <c r="L9" s="130"/>
      <c r="M9" s="130"/>
      <c r="N9" s="122"/>
    </row>
    <row r="10" spans="1:14" ht="16.5" hidden="1" thickBot="1" x14ac:dyDescent="0.25">
      <c r="A10" s="122"/>
      <c r="B10" s="131"/>
      <c r="C10" s="127"/>
      <c r="D10" s="127"/>
      <c r="E10" s="127"/>
      <c r="F10" s="127"/>
      <c r="G10" s="128"/>
      <c r="H10" s="125" t="s">
        <v>221</v>
      </c>
      <c r="I10" s="129" t="s">
        <v>229</v>
      </c>
      <c r="J10" s="129"/>
      <c r="K10" s="122"/>
      <c r="L10" s="130"/>
      <c r="M10" s="130"/>
      <c r="N10" s="122"/>
    </row>
    <row r="11" spans="1:14" ht="16.5" hidden="1" thickBot="1" x14ac:dyDescent="0.25">
      <c r="A11" s="122"/>
      <c r="B11" s="131"/>
      <c r="C11" s="127"/>
      <c r="D11" s="127"/>
      <c r="E11" s="127"/>
      <c r="F11" s="127"/>
      <c r="G11" s="128"/>
      <c r="H11" s="131"/>
      <c r="I11" s="130"/>
      <c r="J11" s="130"/>
      <c r="K11" s="122"/>
      <c r="L11" s="130"/>
      <c r="M11" s="130"/>
      <c r="N11" s="122"/>
    </row>
    <row r="12" spans="1:14" ht="16.5" hidden="1" thickBot="1" x14ac:dyDescent="0.25">
      <c r="A12" s="122"/>
      <c r="B12" s="131"/>
      <c r="C12" s="127"/>
      <c r="D12" s="127"/>
      <c r="E12" s="127"/>
      <c r="F12" s="127"/>
      <c r="G12" s="128"/>
      <c r="H12" s="125" t="s">
        <v>222</v>
      </c>
      <c r="I12" s="129" t="s">
        <v>228</v>
      </c>
      <c r="J12" s="129"/>
      <c r="K12" s="122"/>
      <c r="L12" s="130"/>
      <c r="M12" s="130"/>
      <c r="N12" s="122"/>
    </row>
    <row r="13" spans="1:14" ht="16.5" hidden="1" thickBot="1" x14ac:dyDescent="0.25">
      <c r="A13" s="122"/>
      <c r="B13" s="131"/>
      <c r="C13" s="127"/>
      <c r="D13" s="127"/>
      <c r="E13" s="127"/>
      <c r="F13" s="127"/>
      <c r="G13" s="128"/>
      <c r="H13" s="131"/>
      <c r="I13" s="130"/>
      <c r="J13" s="130"/>
      <c r="K13" s="130"/>
      <c r="L13" s="130"/>
      <c r="M13" s="130"/>
      <c r="N13" s="122"/>
    </row>
    <row r="14" spans="1:14" ht="16.5" hidden="1" thickBot="1" x14ac:dyDescent="0.25">
      <c r="A14" s="122"/>
      <c r="B14" s="122"/>
      <c r="C14" s="131" t="s">
        <v>223</v>
      </c>
      <c r="D14" s="127"/>
      <c r="E14" s="127"/>
      <c r="F14" s="127"/>
      <c r="G14" s="143" t="s">
        <v>224</v>
      </c>
      <c r="H14" s="143"/>
      <c r="I14" s="129" t="s">
        <v>226</v>
      </c>
      <c r="J14" s="129"/>
      <c r="K14" s="131"/>
      <c r="L14" s="131"/>
      <c r="M14" s="131"/>
      <c r="N14" s="122"/>
    </row>
    <row r="15" spans="1:14" ht="16.5" hidden="1" thickBot="1" x14ac:dyDescent="0.25">
      <c r="A15" s="122"/>
      <c r="B15" s="131"/>
      <c r="C15" s="127"/>
      <c r="D15" s="127"/>
      <c r="E15" s="127"/>
      <c r="F15" s="127"/>
      <c r="G15" s="128"/>
      <c r="H15" s="131"/>
      <c r="I15" s="131"/>
      <c r="J15" s="131"/>
      <c r="K15" s="131"/>
      <c r="L15" s="131"/>
      <c r="M15" s="131"/>
      <c r="N15" s="122"/>
    </row>
    <row r="16" spans="1:14" ht="16.5" hidden="1" thickBot="1" x14ac:dyDescent="0.3"/>
    <row r="17" spans="1:14" ht="30.75" customHeight="1" x14ac:dyDescent="0.25">
      <c r="A17" s="144" t="s">
        <v>10</v>
      </c>
      <c r="B17" s="145"/>
      <c r="C17" s="146"/>
      <c r="D17" s="147"/>
      <c r="E17" s="148"/>
      <c r="F17" s="147"/>
      <c r="G17" s="144"/>
      <c r="H17" s="149"/>
      <c r="I17" s="150"/>
      <c r="J17" s="150"/>
      <c r="K17" s="146"/>
      <c r="L17" s="147"/>
      <c r="M17" s="151"/>
      <c r="N17" s="151"/>
    </row>
    <row r="18" spans="1:14" ht="56.25" customHeight="1" thickBot="1" x14ac:dyDescent="0.3">
      <c r="A18" s="83" t="s">
        <v>0</v>
      </c>
      <c r="B18" s="28" t="s">
        <v>9</v>
      </c>
      <c r="C18" s="94" t="s">
        <v>13</v>
      </c>
      <c r="D18" s="135" t="s">
        <v>2</v>
      </c>
      <c r="E18" s="135" t="s">
        <v>144</v>
      </c>
      <c r="F18" s="59" t="s">
        <v>22</v>
      </c>
      <c r="G18" s="83" t="s">
        <v>3</v>
      </c>
      <c r="H18" s="43" t="s">
        <v>4</v>
      </c>
      <c r="I18" s="31" t="s">
        <v>5</v>
      </c>
      <c r="J18" s="31" t="s">
        <v>6</v>
      </c>
      <c r="K18" s="84" t="s">
        <v>7</v>
      </c>
      <c r="L18" s="71" t="s">
        <v>8</v>
      </c>
      <c r="M18" s="11" t="s">
        <v>1</v>
      </c>
      <c r="N18" s="11" t="s">
        <v>14</v>
      </c>
    </row>
    <row r="19" spans="1:14" ht="222.75" customHeight="1" x14ac:dyDescent="0.25">
      <c r="A19" s="29">
        <v>1</v>
      </c>
      <c r="B19" s="39" t="s">
        <v>115</v>
      </c>
      <c r="C19" s="7" t="s">
        <v>114</v>
      </c>
      <c r="D19" s="18"/>
      <c r="E19" s="136" t="s">
        <v>28</v>
      </c>
      <c r="F19" s="74"/>
      <c r="G19" s="85" t="s">
        <v>142</v>
      </c>
      <c r="H19" s="67" t="s">
        <v>142</v>
      </c>
      <c r="I19" s="37" t="s">
        <v>142</v>
      </c>
      <c r="J19" s="37" t="s">
        <v>142</v>
      </c>
      <c r="K19" s="49" t="s">
        <v>80</v>
      </c>
      <c r="L19" s="77"/>
      <c r="M19" s="13"/>
      <c r="N19" s="13"/>
    </row>
    <row r="20" spans="1:14" ht="107.25" customHeight="1" x14ac:dyDescent="0.25">
      <c r="A20" s="30">
        <v>3</v>
      </c>
      <c r="B20" s="1" t="s">
        <v>23</v>
      </c>
      <c r="C20" s="7" t="s">
        <v>145</v>
      </c>
      <c r="D20" s="18"/>
      <c r="E20" s="137" t="s">
        <v>29</v>
      </c>
      <c r="F20" s="46"/>
      <c r="G20" s="86" t="s">
        <v>31</v>
      </c>
      <c r="H20" s="68" t="s">
        <v>35</v>
      </c>
      <c r="I20" s="32">
        <v>41275</v>
      </c>
      <c r="J20" s="32">
        <v>41455</v>
      </c>
      <c r="K20" s="53" t="s">
        <v>39</v>
      </c>
      <c r="L20" s="78" t="s">
        <v>43</v>
      </c>
      <c r="M20" s="18"/>
      <c r="N20" s="18"/>
    </row>
    <row r="21" spans="1:14" ht="141" customHeight="1" x14ac:dyDescent="0.25">
      <c r="A21" s="30">
        <v>6</v>
      </c>
      <c r="B21" s="40" t="s">
        <v>116</v>
      </c>
      <c r="C21" s="7" t="s">
        <v>82</v>
      </c>
      <c r="D21" s="18"/>
      <c r="E21" s="7" t="s">
        <v>119</v>
      </c>
      <c r="F21" s="46"/>
      <c r="G21" s="86" t="s">
        <v>32</v>
      </c>
      <c r="H21" s="68" t="s">
        <v>36</v>
      </c>
      <c r="I21" s="32">
        <v>41254</v>
      </c>
      <c r="J21" s="32">
        <v>41639</v>
      </c>
      <c r="K21" s="53" t="s">
        <v>141</v>
      </c>
      <c r="L21" s="78" t="s">
        <v>44</v>
      </c>
      <c r="M21" s="18"/>
      <c r="N21" s="18"/>
    </row>
    <row r="22" spans="1:14" ht="111" customHeight="1" x14ac:dyDescent="0.25">
      <c r="A22" s="30">
        <v>8</v>
      </c>
      <c r="B22" s="41" t="s">
        <v>24</v>
      </c>
      <c r="C22" s="7" t="s">
        <v>86</v>
      </c>
      <c r="D22" s="18"/>
      <c r="E22" s="138" t="s">
        <v>120</v>
      </c>
      <c r="F22" s="46"/>
      <c r="G22" s="88" t="s">
        <v>33</v>
      </c>
      <c r="H22" s="68" t="s">
        <v>37</v>
      </c>
      <c r="I22" s="32">
        <v>41535</v>
      </c>
      <c r="J22" s="33">
        <v>41684</v>
      </c>
      <c r="K22" s="89" t="s">
        <v>40</v>
      </c>
      <c r="L22" s="79" t="s">
        <v>45</v>
      </c>
      <c r="M22" s="18"/>
      <c r="N22" s="18"/>
    </row>
    <row r="23" spans="1:14" ht="387" customHeight="1" x14ac:dyDescent="0.25">
      <c r="A23" s="30" t="e">
        <f>#REF!+1</f>
        <v>#REF!</v>
      </c>
      <c r="B23" s="26" t="s">
        <v>25</v>
      </c>
      <c r="C23" s="7" t="s">
        <v>81</v>
      </c>
      <c r="D23" s="18"/>
      <c r="E23" s="7" t="s">
        <v>30</v>
      </c>
      <c r="F23" s="46"/>
      <c r="G23" s="87" t="s">
        <v>34</v>
      </c>
      <c r="H23" s="68" t="s">
        <v>90</v>
      </c>
      <c r="I23" s="32">
        <v>41091</v>
      </c>
      <c r="J23" s="32">
        <v>41486</v>
      </c>
      <c r="K23" s="53" t="s">
        <v>41</v>
      </c>
      <c r="L23" s="78" t="s">
        <v>46</v>
      </c>
      <c r="M23" s="18"/>
      <c r="N23" s="18"/>
    </row>
    <row r="24" spans="1:14" ht="144.75" customHeight="1" x14ac:dyDescent="0.25">
      <c r="A24" s="30" t="e">
        <f t="shared" ref="A24:A31" si="0">A23+1</f>
        <v>#REF!</v>
      </c>
      <c r="B24" s="26" t="s">
        <v>26</v>
      </c>
      <c r="C24" s="7" t="s">
        <v>81</v>
      </c>
      <c r="D24" s="18"/>
      <c r="E24" s="7" t="s">
        <v>30</v>
      </c>
      <c r="F24" s="46"/>
      <c r="G24" s="87" t="s">
        <v>34</v>
      </c>
      <c r="H24" s="68" t="s">
        <v>90</v>
      </c>
      <c r="I24" s="32">
        <v>41091</v>
      </c>
      <c r="J24" s="32">
        <v>41486</v>
      </c>
      <c r="K24" s="53" t="s">
        <v>41</v>
      </c>
      <c r="L24" s="78" t="s">
        <v>46</v>
      </c>
      <c r="M24" s="18"/>
      <c r="N24" s="18"/>
    </row>
    <row r="25" spans="1:14" ht="99.75" customHeight="1" x14ac:dyDescent="0.25">
      <c r="A25" s="30" t="e">
        <f>#REF!+1</f>
        <v>#REF!</v>
      </c>
      <c r="B25" s="6" t="s">
        <v>91</v>
      </c>
      <c r="C25" s="7" t="s">
        <v>85</v>
      </c>
      <c r="D25" s="18" t="s">
        <v>92</v>
      </c>
      <c r="E25" s="7" t="s">
        <v>48</v>
      </c>
      <c r="F25" s="75"/>
      <c r="G25" s="30" t="s">
        <v>93</v>
      </c>
      <c r="H25" s="69" t="s">
        <v>49</v>
      </c>
      <c r="I25" s="34">
        <v>41944</v>
      </c>
      <c r="J25" s="34">
        <v>42185</v>
      </c>
      <c r="K25" s="53" t="s">
        <v>127</v>
      </c>
      <c r="L25" s="72" t="s">
        <v>51</v>
      </c>
      <c r="M25" s="18"/>
      <c r="N25" s="18"/>
    </row>
    <row r="26" spans="1:14" ht="298.5" customHeight="1" x14ac:dyDescent="0.25">
      <c r="A26" s="30" t="e">
        <f t="shared" si="0"/>
        <v>#REF!</v>
      </c>
      <c r="B26" s="6" t="s">
        <v>47</v>
      </c>
      <c r="C26" s="7" t="s">
        <v>85</v>
      </c>
      <c r="D26" s="18" t="s">
        <v>122</v>
      </c>
      <c r="E26" s="7" t="s">
        <v>121</v>
      </c>
      <c r="F26" s="75"/>
      <c r="G26" s="30" t="s">
        <v>50</v>
      </c>
      <c r="H26" s="69" t="s">
        <v>94</v>
      </c>
      <c r="I26" s="34">
        <v>41944</v>
      </c>
      <c r="J26" s="34">
        <v>42309</v>
      </c>
      <c r="K26" s="53" t="s">
        <v>127</v>
      </c>
      <c r="L26" s="72" t="s">
        <v>51</v>
      </c>
      <c r="M26" s="18"/>
      <c r="N26" s="18"/>
    </row>
    <row r="27" spans="1:14" ht="305.25" customHeight="1" x14ac:dyDescent="0.25">
      <c r="A27" s="30" t="e">
        <f>#REF!+1</f>
        <v>#REF!</v>
      </c>
      <c r="B27" s="6" t="s">
        <v>52</v>
      </c>
      <c r="C27" s="7" t="s">
        <v>84</v>
      </c>
      <c r="D27" s="16" t="s">
        <v>53</v>
      </c>
      <c r="E27" s="7" t="s">
        <v>95</v>
      </c>
      <c r="F27" s="76" t="s">
        <v>54</v>
      </c>
      <c r="G27" s="30"/>
      <c r="H27" s="69" t="s">
        <v>55</v>
      </c>
      <c r="I27" s="34">
        <v>42089</v>
      </c>
      <c r="J27" s="34">
        <v>42369</v>
      </c>
      <c r="K27" s="53" t="s">
        <v>38</v>
      </c>
      <c r="L27" s="78" t="s">
        <v>42</v>
      </c>
      <c r="M27" s="18"/>
      <c r="N27" s="18" t="s">
        <v>64</v>
      </c>
    </row>
    <row r="28" spans="1:14" ht="271.5" customHeight="1" x14ac:dyDescent="0.25">
      <c r="A28" s="30" t="e">
        <f t="shared" si="0"/>
        <v>#REF!</v>
      </c>
      <c r="B28" s="6" t="s">
        <v>56</v>
      </c>
      <c r="C28" s="7" t="s">
        <v>87</v>
      </c>
      <c r="D28" s="18" t="s">
        <v>96</v>
      </c>
      <c r="E28" s="7" t="s">
        <v>97</v>
      </c>
      <c r="F28" s="76"/>
      <c r="G28" s="30" t="s">
        <v>66</v>
      </c>
      <c r="H28" s="69" t="s">
        <v>98</v>
      </c>
      <c r="I28" s="34">
        <v>42109</v>
      </c>
      <c r="J28" s="34">
        <v>42475</v>
      </c>
      <c r="K28" s="53" t="s">
        <v>39</v>
      </c>
      <c r="L28" s="72" t="s">
        <v>57</v>
      </c>
      <c r="M28" s="18"/>
      <c r="N28" s="18"/>
    </row>
    <row r="29" spans="1:14" ht="409.5" x14ac:dyDescent="0.25">
      <c r="A29" s="30" t="e">
        <f t="shared" si="0"/>
        <v>#REF!</v>
      </c>
      <c r="B29" s="6" t="s">
        <v>99</v>
      </c>
      <c r="C29" s="7" t="s">
        <v>87</v>
      </c>
      <c r="D29" s="18" t="s">
        <v>65</v>
      </c>
      <c r="E29" s="7" t="s">
        <v>100</v>
      </c>
      <c r="F29" s="76"/>
      <c r="G29" s="30" t="s">
        <v>101</v>
      </c>
      <c r="H29" s="69" t="s">
        <v>102</v>
      </c>
      <c r="I29" s="34">
        <v>42109</v>
      </c>
      <c r="J29" s="34">
        <v>42475</v>
      </c>
      <c r="K29" s="53" t="s">
        <v>39</v>
      </c>
      <c r="L29" s="72" t="s">
        <v>57</v>
      </c>
      <c r="M29" s="18"/>
      <c r="N29" s="18"/>
    </row>
    <row r="30" spans="1:14" ht="409.5" x14ac:dyDescent="0.25">
      <c r="A30" s="30" t="e">
        <f t="shared" si="0"/>
        <v>#REF!</v>
      </c>
      <c r="B30" s="6" t="s">
        <v>117</v>
      </c>
      <c r="C30" s="7" t="s">
        <v>87</v>
      </c>
      <c r="D30" s="18" t="s">
        <v>103</v>
      </c>
      <c r="E30" s="7" t="s">
        <v>104</v>
      </c>
      <c r="F30" s="76"/>
      <c r="G30" s="30" t="s">
        <v>105</v>
      </c>
      <c r="H30" s="69" t="s">
        <v>106</v>
      </c>
      <c r="I30" s="34">
        <v>42109</v>
      </c>
      <c r="J30" s="34">
        <v>42475</v>
      </c>
      <c r="K30" s="53" t="s">
        <v>39</v>
      </c>
      <c r="L30" s="72" t="s">
        <v>57</v>
      </c>
      <c r="M30" s="18"/>
      <c r="N30" s="18"/>
    </row>
    <row r="31" spans="1:14" ht="255" x14ac:dyDescent="0.25">
      <c r="A31" s="30" t="e">
        <f t="shared" si="0"/>
        <v>#REF!</v>
      </c>
      <c r="B31" s="6" t="s">
        <v>118</v>
      </c>
      <c r="C31" s="7" t="s">
        <v>87</v>
      </c>
      <c r="D31" s="18" t="s">
        <v>124</v>
      </c>
      <c r="E31" s="7" t="s">
        <v>123</v>
      </c>
      <c r="F31" s="76"/>
      <c r="G31" s="30" t="s">
        <v>67</v>
      </c>
      <c r="H31" s="69" t="s">
        <v>107</v>
      </c>
      <c r="I31" s="34">
        <v>42109</v>
      </c>
      <c r="J31" s="34">
        <v>42475</v>
      </c>
      <c r="K31" s="53" t="s">
        <v>39</v>
      </c>
      <c r="L31" s="72" t="s">
        <v>58</v>
      </c>
      <c r="M31" s="18"/>
      <c r="N31" s="18"/>
    </row>
    <row r="32" spans="1:14" ht="354.75" customHeight="1" x14ac:dyDescent="0.25">
      <c r="A32" s="30" t="e">
        <f>#REF!+1</f>
        <v>#REF!</v>
      </c>
      <c r="B32" s="6" t="s">
        <v>63</v>
      </c>
      <c r="C32" s="7" t="s">
        <v>83</v>
      </c>
      <c r="D32" s="17" t="s">
        <v>125</v>
      </c>
      <c r="E32" s="7" t="s">
        <v>126</v>
      </c>
      <c r="F32" s="76" t="s">
        <v>59</v>
      </c>
      <c r="G32" s="30" t="s">
        <v>60</v>
      </c>
      <c r="H32" s="69" t="s">
        <v>61</v>
      </c>
      <c r="I32" s="34" t="s">
        <v>62</v>
      </c>
      <c r="J32" s="34">
        <v>42459</v>
      </c>
      <c r="K32" s="53" t="s">
        <v>108</v>
      </c>
      <c r="L32" s="73" t="s">
        <v>109</v>
      </c>
      <c r="M32" s="16" t="s">
        <v>110</v>
      </c>
      <c r="N32" s="18"/>
    </row>
    <row r="33" spans="1:14" ht="150" x14ac:dyDescent="0.25">
      <c r="A33" s="30" t="e">
        <f>#REF!+1</f>
        <v>#REF!</v>
      </c>
      <c r="B33" s="9" t="s">
        <v>146</v>
      </c>
      <c r="C33" s="10" t="s">
        <v>128</v>
      </c>
      <c r="D33" s="15" t="s">
        <v>129</v>
      </c>
      <c r="E33" s="10" t="s">
        <v>130</v>
      </c>
      <c r="F33" s="81"/>
      <c r="G33" s="91" t="s">
        <v>131</v>
      </c>
      <c r="H33" s="66">
        <v>1</v>
      </c>
      <c r="I33" s="36">
        <v>42382</v>
      </c>
      <c r="J33" s="36">
        <v>42735</v>
      </c>
      <c r="K33" s="90" t="s">
        <v>40</v>
      </c>
      <c r="L33" s="82" t="s">
        <v>132</v>
      </c>
      <c r="M33" s="36"/>
      <c r="N33" s="36"/>
    </row>
    <row r="34" spans="1:14" ht="409.5" x14ac:dyDescent="0.25">
      <c r="A34" s="30" t="e">
        <f>#REF!+1</f>
        <v>#REF!</v>
      </c>
      <c r="B34" s="9" t="s">
        <v>147</v>
      </c>
      <c r="C34" s="10" t="s">
        <v>128</v>
      </c>
      <c r="D34" s="19" t="s">
        <v>134</v>
      </c>
      <c r="E34" s="10" t="s">
        <v>130</v>
      </c>
      <c r="F34" s="81"/>
      <c r="G34" s="91" t="s">
        <v>135</v>
      </c>
      <c r="H34" s="66">
        <v>1</v>
      </c>
      <c r="I34" s="36">
        <v>42382</v>
      </c>
      <c r="J34" s="36">
        <v>42735</v>
      </c>
      <c r="K34" s="90" t="s">
        <v>40</v>
      </c>
      <c r="L34" s="80" t="s">
        <v>132</v>
      </c>
      <c r="M34" s="36"/>
      <c r="N34" s="36"/>
    </row>
    <row r="35" spans="1:14" ht="342" customHeight="1" x14ac:dyDescent="0.25">
      <c r="A35" s="30" t="e">
        <f>A34+1</f>
        <v>#REF!</v>
      </c>
      <c r="B35" s="112" t="s">
        <v>148</v>
      </c>
      <c r="C35" s="132" t="s">
        <v>128</v>
      </c>
      <c r="D35" s="139" t="s">
        <v>215</v>
      </c>
      <c r="E35" s="132" t="s">
        <v>216</v>
      </c>
      <c r="F35" s="114"/>
      <c r="G35" s="115" t="s">
        <v>136</v>
      </c>
      <c r="H35" s="116">
        <v>1</v>
      </c>
      <c r="I35" s="117">
        <v>42382</v>
      </c>
      <c r="J35" s="117">
        <v>42735</v>
      </c>
      <c r="K35" s="113" t="s">
        <v>40</v>
      </c>
      <c r="L35" s="118" t="s">
        <v>132</v>
      </c>
      <c r="M35" s="117"/>
      <c r="N35" s="117"/>
    </row>
    <row r="36" spans="1:14" ht="201" customHeight="1" thickBot="1" x14ac:dyDescent="0.3">
      <c r="A36" s="30" t="e">
        <f t="shared" ref="A36:A56" si="1">A35+1</f>
        <v>#REF!</v>
      </c>
      <c r="B36" s="112" t="s">
        <v>149</v>
      </c>
      <c r="C36" s="132" t="s">
        <v>128</v>
      </c>
      <c r="D36" s="139" t="s">
        <v>137</v>
      </c>
      <c r="E36" s="132" t="s">
        <v>138</v>
      </c>
      <c r="F36" s="119"/>
      <c r="G36" s="115" t="s">
        <v>133</v>
      </c>
      <c r="H36" s="116">
        <v>1</v>
      </c>
      <c r="I36" s="117">
        <v>42382</v>
      </c>
      <c r="J36" s="117" t="s">
        <v>139</v>
      </c>
      <c r="K36" s="113" t="s">
        <v>40</v>
      </c>
      <c r="L36" s="118" t="s">
        <v>132</v>
      </c>
      <c r="M36" s="117"/>
      <c r="N36" s="117"/>
    </row>
    <row r="37" spans="1:14" ht="231" customHeight="1" x14ac:dyDescent="0.25">
      <c r="A37" s="65" t="e">
        <f>#REF!+1</f>
        <v>#REF!</v>
      </c>
      <c r="B37" s="112" t="s">
        <v>209</v>
      </c>
      <c r="C37" s="132" t="s">
        <v>169</v>
      </c>
      <c r="D37" s="132"/>
      <c r="E37" s="132" t="s">
        <v>167</v>
      </c>
      <c r="F37" s="120"/>
      <c r="G37" s="115" t="s">
        <v>204</v>
      </c>
      <c r="H37" s="116">
        <v>1</v>
      </c>
      <c r="I37" s="117">
        <v>42719</v>
      </c>
      <c r="J37" s="117">
        <v>42825</v>
      </c>
      <c r="K37" s="113" t="s">
        <v>166</v>
      </c>
      <c r="L37" s="118"/>
      <c r="M37" s="117"/>
      <c r="N37" s="117"/>
    </row>
    <row r="38" spans="1:14" ht="348.75" x14ac:dyDescent="0.25">
      <c r="A38" s="65" t="e">
        <f t="shared" si="1"/>
        <v>#REF!</v>
      </c>
      <c r="B38" s="112" t="s">
        <v>210</v>
      </c>
      <c r="C38" s="132" t="s">
        <v>169</v>
      </c>
      <c r="D38" s="132"/>
      <c r="E38" s="132" t="s">
        <v>167</v>
      </c>
      <c r="F38" s="120"/>
      <c r="G38" s="115" t="s">
        <v>204</v>
      </c>
      <c r="H38" s="116">
        <v>1</v>
      </c>
      <c r="I38" s="117">
        <v>42719</v>
      </c>
      <c r="J38" s="117">
        <v>42825</v>
      </c>
      <c r="K38" s="113" t="s">
        <v>166</v>
      </c>
      <c r="L38" s="118"/>
      <c r="M38" s="117"/>
      <c r="N38" s="117"/>
    </row>
    <row r="39" spans="1:14" ht="254.25" x14ac:dyDescent="0.25">
      <c r="A39" s="65" t="e">
        <f t="shared" si="1"/>
        <v>#REF!</v>
      </c>
      <c r="B39" s="112" t="s">
        <v>211</v>
      </c>
      <c r="C39" s="132" t="s">
        <v>169</v>
      </c>
      <c r="D39" s="132"/>
      <c r="E39" s="132" t="s">
        <v>167</v>
      </c>
      <c r="F39" s="120"/>
      <c r="G39" s="115" t="s">
        <v>204</v>
      </c>
      <c r="H39" s="116">
        <v>1</v>
      </c>
      <c r="I39" s="117">
        <v>42719</v>
      </c>
      <c r="J39" s="117">
        <v>42825</v>
      </c>
      <c r="K39" s="113" t="s">
        <v>166</v>
      </c>
      <c r="L39" s="118"/>
      <c r="M39" s="117"/>
      <c r="N39" s="117"/>
    </row>
    <row r="40" spans="1:14" ht="384" x14ac:dyDescent="0.25">
      <c r="A40" s="65" t="e">
        <f t="shared" si="1"/>
        <v>#REF!</v>
      </c>
      <c r="B40" s="112" t="s">
        <v>212</v>
      </c>
      <c r="C40" s="132" t="s">
        <v>169</v>
      </c>
      <c r="D40" s="132"/>
      <c r="E40" s="132" t="s">
        <v>168</v>
      </c>
      <c r="F40" s="120"/>
      <c r="G40" s="115" t="s">
        <v>205</v>
      </c>
      <c r="H40" s="116">
        <v>1</v>
      </c>
      <c r="I40" s="117">
        <v>42719</v>
      </c>
      <c r="J40" s="117">
        <v>42825</v>
      </c>
      <c r="K40" s="113" t="s">
        <v>166</v>
      </c>
      <c r="L40" s="118"/>
      <c r="M40" s="117"/>
      <c r="N40" s="117"/>
    </row>
    <row r="41" spans="1:14" ht="134.25" x14ac:dyDescent="0.25">
      <c r="A41" s="65" t="e">
        <f t="shared" si="1"/>
        <v>#REF!</v>
      </c>
      <c r="B41" s="112" t="s">
        <v>213</v>
      </c>
      <c r="C41" s="132" t="s">
        <v>169</v>
      </c>
      <c r="D41" s="132"/>
      <c r="E41" s="132" t="s">
        <v>168</v>
      </c>
      <c r="F41" s="120"/>
      <c r="G41" s="115" t="s">
        <v>205</v>
      </c>
      <c r="H41" s="116">
        <v>1</v>
      </c>
      <c r="I41" s="117">
        <v>42719</v>
      </c>
      <c r="J41" s="117">
        <v>42825</v>
      </c>
      <c r="K41" s="113" t="s">
        <v>166</v>
      </c>
      <c r="L41" s="118"/>
      <c r="M41" s="117"/>
      <c r="N41" s="117"/>
    </row>
    <row r="42" spans="1:14" ht="409.5" x14ac:dyDescent="0.25">
      <c r="A42" s="65" t="e">
        <f t="shared" si="1"/>
        <v>#REF!</v>
      </c>
      <c r="B42" s="112" t="s">
        <v>214</v>
      </c>
      <c r="C42" s="132" t="s">
        <v>169</v>
      </c>
      <c r="D42" s="132"/>
      <c r="E42" s="132" t="s">
        <v>168</v>
      </c>
      <c r="F42" s="120"/>
      <c r="G42" s="115" t="s">
        <v>205</v>
      </c>
      <c r="H42" s="116">
        <v>1</v>
      </c>
      <c r="I42" s="117">
        <v>42719</v>
      </c>
      <c r="J42" s="117">
        <v>42825</v>
      </c>
      <c r="K42" s="113" t="s">
        <v>166</v>
      </c>
      <c r="L42" s="118"/>
      <c r="M42" s="117"/>
      <c r="N42" s="117"/>
    </row>
    <row r="43" spans="1:14" ht="285" x14ac:dyDescent="0.25">
      <c r="A43" s="65" t="e">
        <f t="shared" si="1"/>
        <v>#REF!</v>
      </c>
      <c r="B43" s="112" t="s">
        <v>156</v>
      </c>
      <c r="C43" s="132" t="s">
        <v>150</v>
      </c>
      <c r="D43" s="133"/>
      <c r="E43" s="132" t="s">
        <v>172</v>
      </c>
      <c r="F43" s="121"/>
      <c r="G43" s="115" t="s">
        <v>183</v>
      </c>
      <c r="H43" s="116" t="s">
        <v>184</v>
      </c>
      <c r="I43" s="117">
        <v>42552</v>
      </c>
      <c r="J43" s="117">
        <v>42916</v>
      </c>
      <c r="K43" s="113" t="s">
        <v>202</v>
      </c>
      <c r="L43" s="118"/>
      <c r="M43" s="117"/>
      <c r="N43" s="117"/>
    </row>
    <row r="44" spans="1:14" ht="120" x14ac:dyDescent="0.25">
      <c r="A44" s="65" t="e">
        <f>#REF!+1</f>
        <v>#REF!</v>
      </c>
      <c r="B44" s="112" t="s">
        <v>157</v>
      </c>
      <c r="C44" s="132" t="s">
        <v>150</v>
      </c>
      <c r="D44" s="133"/>
      <c r="E44" s="132" t="s">
        <v>174</v>
      </c>
      <c r="F44" s="121"/>
      <c r="G44" s="115" t="s">
        <v>187</v>
      </c>
      <c r="H44" s="116" t="s">
        <v>188</v>
      </c>
      <c r="I44" s="117">
        <v>42552</v>
      </c>
      <c r="J44" s="117">
        <v>42825</v>
      </c>
      <c r="K44" s="113" t="s">
        <v>202</v>
      </c>
      <c r="L44" s="118"/>
      <c r="M44" s="117"/>
      <c r="N44" s="117"/>
    </row>
    <row r="45" spans="1:14" ht="180" x14ac:dyDescent="0.25">
      <c r="A45" s="65" t="e">
        <f t="shared" si="1"/>
        <v>#REF!</v>
      </c>
      <c r="B45" s="112" t="s">
        <v>158</v>
      </c>
      <c r="C45" s="132" t="s">
        <v>150</v>
      </c>
      <c r="D45" s="133"/>
      <c r="E45" s="132" t="s">
        <v>175</v>
      </c>
      <c r="F45" s="121"/>
      <c r="G45" s="115" t="s">
        <v>189</v>
      </c>
      <c r="H45" s="116" t="s">
        <v>190</v>
      </c>
      <c r="I45" s="117">
        <v>42705</v>
      </c>
      <c r="J45" s="117">
        <v>43100</v>
      </c>
      <c r="K45" s="113" t="s">
        <v>202</v>
      </c>
      <c r="L45" s="118"/>
      <c r="M45" s="117"/>
      <c r="N45" s="117"/>
    </row>
    <row r="46" spans="1:14" ht="255" x14ac:dyDescent="0.25">
      <c r="A46" s="65" t="e">
        <f t="shared" si="1"/>
        <v>#REF!</v>
      </c>
      <c r="B46" s="112" t="s">
        <v>159</v>
      </c>
      <c r="C46" s="132" t="s">
        <v>150</v>
      </c>
      <c r="D46" s="133"/>
      <c r="E46" s="132" t="s">
        <v>173</v>
      </c>
      <c r="F46" s="121"/>
      <c r="G46" s="115" t="s">
        <v>185</v>
      </c>
      <c r="H46" s="116" t="s">
        <v>186</v>
      </c>
      <c r="I46" s="117">
        <v>42552</v>
      </c>
      <c r="J46" s="117">
        <v>42825</v>
      </c>
      <c r="K46" s="113" t="s">
        <v>202</v>
      </c>
      <c r="L46" s="118"/>
      <c r="M46" s="117"/>
      <c r="N46" s="117"/>
    </row>
    <row r="47" spans="1:14" ht="108.75" customHeight="1" x14ac:dyDescent="0.25">
      <c r="A47" s="65" t="e">
        <f t="shared" si="1"/>
        <v>#REF!</v>
      </c>
      <c r="B47" s="112" t="s">
        <v>160</v>
      </c>
      <c r="C47" s="132" t="s">
        <v>151</v>
      </c>
      <c r="D47" s="133"/>
      <c r="E47" s="132" t="s">
        <v>176</v>
      </c>
      <c r="F47" s="121"/>
      <c r="G47" s="115" t="s">
        <v>191</v>
      </c>
      <c r="H47" s="116" t="s">
        <v>192</v>
      </c>
      <c r="I47" s="117">
        <v>42719</v>
      </c>
      <c r="J47" s="117">
        <v>43008</v>
      </c>
      <c r="K47" s="113" t="s">
        <v>202</v>
      </c>
      <c r="L47" s="118"/>
      <c r="M47" s="117"/>
      <c r="N47" s="117"/>
    </row>
    <row r="48" spans="1:14" ht="155.25" customHeight="1" x14ac:dyDescent="0.25">
      <c r="A48" s="65" t="e">
        <f t="shared" si="1"/>
        <v>#REF!</v>
      </c>
      <c r="B48" s="112" t="s">
        <v>170</v>
      </c>
      <c r="C48" s="132" t="s">
        <v>151</v>
      </c>
      <c r="D48" s="133"/>
      <c r="E48" s="132" t="s">
        <v>177</v>
      </c>
      <c r="F48" s="121"/>
      <c r="G48" s="115" t="s">
        <v>193</v>
      </c>
      <c r="H48" s="116" t="s">
        <v>194</v>
      </c>
      <c r="I48" s="117">
        <v>42614</v>
      </c>
      <c r="J48" s="117">
        <v>42916</v>
      </c>
      <c r="K48" s="113" t="s">
        <v>202</v>
      </c>
      <c r="L48" s="118"/>
      <c r="M48" s="117"/>
      <c r="N48" s="117"/>
    </row>
    <row r="49" spans="1:14" ht="150" x14ac:dyDescent="0.25">
      <c r="A49" s="65" t="e">
        <f t="shared" si="1"/>
        <v>#REF!</v>
      </c>
      <c r="B49" s="112" t="s">
        <v>152</v>
      </c>
      <c r="C49" s="132" t="s">
        <v>151</v>
      </c>
      <c r="D49" s="133"/>
      <c r="E49" s="132" t="s">
        <v>178</v>
      </c>
      <c r="F49" s="121"/>
      <c r="G49" s="115" t="s">
        <v>195</v>
      </c>
      <c r="H49" s="116" t="s">
        <v>196</v>
      </c>
      <c r="I49" s="117">
        <v>42719</v>
      </c>
      <c r="J49" s="117">
        <v>43100</v>
      </c>
      <c r="K49" s="113" t="s">
        <v>202</v>
      </c>
      <c r="L49" s="118"/>
      <c r="M49" s="117"/>
      <c r="N49" s="117"/>
    </row>
    <row r="50" spans="1:14" ht="103.5" customHeight="1" x14ac:dyDescent="0.25">
      <c r="A50" s="65" t="e">
        <f t="shared" si="1"/>
        <v>#REF!</v>
      </c>
      <c r="B50" s="112" t="s">
        <v>161</v>
      </c>
      <c r="C50" s="132" t="s">
        <v>151</v>
      </c>
      <c r="D50" s="133"/>
      <c r="E50" s="132" t="s">
        <v>179</v>
      </c>
      <c r="F50" s="121"/>
      <c r="G50" s="115" t="s">
        <v>197</v>
      </c>
      <c r="H50" s="116" t="s">
        <v>198</v>
      </c>
      <c r="I50" s="117">
        <v>42736</v>
      </c>
      <c r="J50" s="117">
        <v>43100</v>
      </c>
      <c r="K50" s="113" t="s">
        <v>202</v>
      </c>
      <c r="L50" s="118"/>
      <c r="M50" s="117"/>
      <c r="N50" s="117"/>
    </row>
    <row r="51" spans="1:14" ht="168.75" customHeight="1" x14ac:dyDescent="0.25">
      <c r="A51" s="65" t="e">
        <f t="shared" si="1"/>
        <v>#REF!</v>
      </c>
      <c r="B51" s="112" t="s">
        <v>171</v>
      </c>
      <c r="C51" s="132" t="s">
        <v>151</v>
      </c>
      <c r="D51" s="133"/>
      <c r="E51" s="132" t="s">
        <v>180</v>
      </c>
      <c r="F51" s="121"/>
      <c r="G51" s="115" t="s">
        <v>193</v>
      </c>
      <c r="H51" s="116" t="s">
        <v>194</v>
      </c>
      <c r="I51" s="117">
        <v>42614</v>
      </c>
      <c r="J51" s="117">
        <v>43100</v>
      </c>
      <c r="K51" s="113" t="s">
        <v>202</v>
      </c>
      <c r="L51" s="118"/>
      <c r="M51" s="117"/>
      <c r="N51" s="117"/>
    </row>
    <row r="52" spans="1:14" ht="120" x14ac:dyDescent="0.25">
      <c r="A52" s="65" t="e">
        <f t="shared" si="1"/>
        <v>#REF!</v>
      </c>
      <c r="B52" s="112" t="s">
        <v>153</v>
      </c>
      <c r="C52" s="132" t="s">
        <v>151</v>
      </c>
      <c r="D52" s="133"/>
      <c r="E52" s="132" t="s">
        <v>181</v>
      </c>
      <c r="F52" s="121"/>
      <c r="G52" s="115" t="s">
        <v>195</v>
      </c>
      <c r="H52" s="116" t="s">
        <v>196</v>
      </c>
      <c r="I52" s="117">
        <v>42719</v>
      </c>
      <c r="J52" s="117">
        <v>42916</v>
      </c>
      <c r="K52" s="113" t="s">
        <v>202</v>
      </c>
      <c r="L52" s="118"/>
      <c r="M52" s="117"/>
      <c r="N52" s="117"/>
    </row>
    <row r="53" spans="1:14" ht="258.75" customHeight="1" x14ac:dyDescent="0.25">
      <c r="A53" s="65" t="e">
        <f t="shared" si="1"/>
        <v>#REF!</v>
      </c>
      <c r="B53" s="112" t="s">
        <v>162</v>
      </c>
      <c r="C53" s="132" t="s">
        <v>151</v>
      </c>
      <c r="D53" s="133"/>
      <c r="E53" s="132" t="s">
        <v>203</v>
      </c>
      <c r="F53" s="121"/>
      <c r="G53" s="115"/>
      <c r="H53" s="116"/>
      <c r="I53" s="117"/>
      <c r="J53" s="117"/>
      <c r="K53" s="113" t="s">
        <v>202</v>
      </c>
      <c r="L53" s="118"/>
      <c r="M53" s="117"/>
      <c r="N53" s="117"/>
    </row>
    <row r="54" spans="1:14" ht="90" x14ac:dyDescent="0.25">
      <c r="A54" s="65" t="e">
        <f t="shared" si="1"/>
        <v>#REF!</v>
      </c>
      <c r="B54" s="112" t="s">
        <v>154</v>
      </c>
      <c r="C54" s="132" t="s">
        <v>151</v>
      </c>
      <c r="D54" s="133"/>
      <c r="E54" s="132" t="s">
        <v>176</v>
      </c>
      <c r="F54" s="121"/>
      <c r="G54" s="115" t="s">
        <v>191</v>
      </c>
      <c r="H54" s="116" t="s">
        <v>192</v>
      </c>
      <c r="I54" s="117">
        <v>42719</v>
      </c>
      <c r="J54" s="117">
        <v>43008</v>
      </c>
      <c r="K54" s="113" t="s">
        <v>202</v>
      </c>
      <c r="L54" s="118"/>
      <c r="M54" s="117"/>
      <c r="N54" s="117"/>
    </row>
    <row r="55" spans="1:14" ht="90" x14ac:dyDescent="0.25">
      <c r="A55" s="65" t="e">
        <f t="shared" si="1"/>
        <v>#REF!</v>
      </c>
      <c r="B55" s="112" t="s">
        <v>163</v>
      </c>
      <c r="C55" s="132" t="s">
        <v>151</v>
      </c>
      <c r="D55" s="133"/>
      <c r="E55" s="132" t="s">
        <v>177</v>
      </c>
      <c r="F55" s="121"/>
      <c r="G55" s="115" t="s">
        <v>199</v>
      </c>
      <c r="H55" s="116" t="s">
        <v>194</v>
      </c>
      <c r="I55" s="117">
        <v>42614</v>
      </c>
      <c r="J55" s="117">
        <v>42825</v>
      </c>
      <c r="K55" s="113" t="s">
        <v>202</v>
      </c>
      <c r="L55" s="118"/>
      <c r="M55" s="117"/>
      <c r="N55" s="117"/>
    </row>
    <row r="56" spans="1:14" ht="75" x14ac:dyDescent="0.25">
      <c r="A56" s="65" t="e">
        <f t="shared" si="1"/>
        <v>#REF!</v>
      </c>
      <c r="B56" s="112" t="s">
        <v>155</v>
      </c>
      <c r="C56" s="132" t="s">
        <v>151</v>
      </c>
      <c r="D56" s="133"/>
      <c r="E56" s="132" t="s">
        <v>182</v>
      </c>
      <c r="F56" s="121"/>
      <c r="G56" s="115" t="s">
        <v>200</v>
      </c>
      <c r="H56" s="116" t="s">
        <v>201</v>
      </c>
      <c r="I56" s="117">
        <v>42614</v>
      </c>
      <c r="J56" s="117">
        <v>42916</v>
      </c>
      <c r="K56" s="113" t="s">
        <v>202</v>
      </c>
      <c r="L56" s="118"/>
      <c r="M56" s="117"/>
      <c r="N56" s="117"/>
    </row>
    <row r="57" spans="1:14" ht="66.75" customHeight="1" x14ac:dyDescent="0.25">
      <c r="A57" s="106">
        <v>80</v>
      </c>
      <c r="B57" s="107" t="s">
        <v>207</v>
      </c>
      <c r="C57" s="108" t="s">
        <v>206</v>
      </c>
      <c r="D57" s="108" t="s">
        <v>230</v>
      </c>
      <c r="E57" s="108" t="s">
        <v>217</v>
      </c>
      <c r="F57" s="134"/>
      <c r="G57" s="108" t="s">
        <v>208</v>
      </c>
      <c r="H57" s="110">
        <v>1</v>
      </c>
      <c r="I57" s="111">
        <v>42767</v>
      </c>
      <c r="J57" s="111">
        <v>43100</v>
      </c>
      <c r="K57" s="107" t="s">
        <v>79</v>
      </c>
      <c r="L57" s="109"/>
      <c r="M57" s="109"/>
      <c r="N57" s="109"/>
    </row>
  </sheetData>
  <mergeCells count="3">
    <mergeCell ref="B1:N5"/>
    <mergeCell ref="G14:H14"/>
    <mergeCell ref="A17:N17"/>
  </mergeCells>
  <conditionalFormatting sqref="N34:N56 J19:J56">
    <cfRule type="cellIs" dxfId="3" priority="20" operator="lessThanOrEqual">
      <formula>42719</formula>
    </cfRule>
  </conditionalFormatting>
  <conditionalFormatting sqref="N33">
    <cfRule type="cellIs" dxfId="2" priority="7" operator="lessThanOrEqual">
      <formula>42719</formula>
    </cfRule>
  </conditionalFormatting>
  <conditionalFormatting sqref="L33">
    <cfRule type="colorScale" priority="6">
      <colorScale>
        <cfvo type="num" val="0"/>
        <cfvo type="num" val="0.5"/>
        <cfvo type="num" val="1"/>
        <color theme="5" tint="0.79998168889431442"/>
        <color rgb="FFFFEB84"/>
        <color theme="6" tint="0.39997558519241921"/>
      </colorScale>
    </cfRule>
  </conditionalFormatting>
  <pageMargins left="0.7" right="0.7" top="0.75" bottom="0.75" header="0.3" footer="0.3"/>
  <pageSetup paperSize="9"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0"/>
  <sheetViews>
    <sheetView zoomScale="77" zoomScaleNormal="77" workbookViewId="0">
      <selection activeCell="G4" sqref="G4"/>
    </sheetView>
  </sheetViews>
  <sheetFormatPr baseColWidth="10" defaultRowHeight="15.75" x14ac:dyDescent="0.25"/>
  <cols>
    <col min="1" max="1" width="9.5703125" style="35" customWidth="1"/>
    <col min="2" max="2" width="49.5703125" style="35" customWidth="1"/>
    <col min="3" max="3" width="31.5703125" style="35" customWidth="1"/>
    <col min="4" max="4" width="30.140625" hidden="1" customWidth="1"/>
    <col min="5" max="5" width="40.140625" style="35" customWidth="1"/>
    <col min="6" max="6" width="35.28515625" style="35" customWidth="1"/>
    <col min="7" max="7" width="23.140625" style="35" customWidth="1"/>
    <col min="8" max="8" width="19.28515625" style="38" customWidth="1"/>
    <col min="9" max="9" width="23.28515625" style="38" customWidth="1"/>
    <col min="10" max="10" width="24.28515625" style="38" customWidth="1"/>
    <col min="11" max="11" width="17.85546875" style="38" customWidth="1"/>
    <col min="12" max="14" width="0" style="35" hidden="1" customWidth="1"/>
    <col min="15" max="16384" width="11.42578125" style="35"/>
  </cols>
  <sheetData>
    <row r="1" spans="1:14" ht="32.25" customHeight="1" x14ac:dyDescent="0.25">
      <c r="A1" s="144" t="s">
        <v>10</v>
      </c>
      <c r="B1" s="145"/>
      <c r="C1" s="146"/>
      <c r="D1" s="154"/>
      <c r="E1" s="144"/>
      <c r="F1" s="145"/>
      <c r="G1" s="145"/>
      <c r="H1" s="145"/>
      <c r="I1" s="145"/>
      <c r="J1" s="145"/>
      <c r="K1" s="146"/>
      <c r="L1" s="147"/>
      <c r="M1" s="151"/>
      <c r="N1" s="151"/>
    </row>
    <row r="2" spans="1:14" ht="56.25" customHeight="1" thickBot="1" x14ac:dyDescent="0.3">
      <c r="A2" s="92" t="s">
        <v>0</v>
      </c>
      <c r="B2" s="93" t="s">
        <v>9</v>
      </c>
      <c r="C2" s="94" t="s">
        <v>13</v>
      </c>
      <c r="D2" s="58" t="s">
        <v>2</v>
      </c>
      <c r="E2" s="92" t="s">
        <v>21</v>
      </c>
      <c r="F2" s="93" t="s">
        <v>22</v>
      </c>
      <c r="G2" s="93" t="s">
        <v>3</v>
      </c>
      <c r="H2" s="93" t="s">
        <v>4</v>
      </c>
      <c r="I2" s="93" t="s">
        <v>5</v>
      </c>
      <c r="J2" s="93" t="s">
        <v>6</v>
      </c>
      <c r="K2" s="94" t="s">
        <v>7</v>
      </c>
      <c r="L2" s="59" t="s">
        <v>8</v>
      </c>
      <c r="M2" s="28" t="s">
        <v>1</v>
      </c>
      <c r="N2" s="28" t="s">
        <v>14</v>
      </c>
    </row>
    <row r="3" spans="1:14" ht="105" customHeight="1" x14ac:dyDescent="0.25">
      <c r="A3" s="48">
        <v>3</v>
      </c>
      <c r="B3" s="152" t="s">
        <v>70</v>
      </c>
      <c r="C3" s="49" t="s">
        <v>88</v>
      </c>
      <c r="D3" s="140" t="s">
        <v>71</v>
      </c>
      <c r="E3" s="54"/>
      <c r="F3" s="61" t="s">
        <v>72</v>
      </c>
      <c r="G3" s="55" t="s">
        <v>73</v>
      </c>
      <c r="H3" s="50">
        <v>1</v>
      </c>
      <c r="I3" s="51">
        <v>42278</v>
      </c>
      <c r="J3" s="51">
        <v>42644</v>
      </c>
      <c r="K3" s="49" t="s">
        <v>79</v>
      </c>
      <c r="L3" s="74" t="s">
        <v>77</v>
      </c>
      <c r="M3" s="104"/>
      <c r="N3" s="105"/>
    </row>
    <row r="4" spans="1:14" ht="198.75" customHeight="1" x14ac:dyDescent="0.25">
      <c r="A4" s="30">
        <v>6</v>
      </c>
      <c r="B4" s="153"/>
      <c r="C4" s="53" t="s">
        <v>88</v>
      </c>
      <c r="D4" s="141"/>
      <c r="E4" s="56"/>
      <c r="F4" s="62" t="s">
        <v>74</v>
      </c>
      <c r="G4" s="3" t="s">
        <v>113</v>
      </c>
      <c r="H4" s="5">
        <v>1</v>
      </c>
      <c r="I4" s="4">
        <v>42278</v>
      </c>
      <c r="J4" s="4">
        <v>42644</v>
      </c>
      <c r="K4" s="57" t="s">
        <v>78</v>
      </c>
      <c r="L4" s="46" t="s">
        <v>77</v>
      </c>
      <c r="M4" s="8"/>
      <c r="N4" s="45"/>
    </row>
    <row r="5" spans="1:14" ht="103.5" customHeight="1" thickBot="1" x14ac:dyDescent="0.3">
      <c r="A5" s="95">
        <v>13</v>
      </c>
      <c r="B5" s="96" t="s">
        <v>75</v>
      </c>
      <c r="C5" s="97" t="s">
        <v>88</v>
      </c>
      <c r="D5" s="47" t="s">
        <v>76</v>
      </c>
      <c r="E5" s="98"/>
      <c r="F5" s="99" t="s">
        <v>27</v>
      </c>
      <c r="G5" s="100" t="s">
        <v>27</v>
      </c>
      <c r="H5" s="101">
        <v>1</v>
      </c>
      <c r="I5" s="102">
        <v>42278</v>
      </c>
      <c r="J5" s="102">
        <v>42644</v>
      </c>
      <c r="K5" s="103" t="s">
        <v>78</v>
      </c>
      <c r="L5" s="46" t="s">
        <v>77</v>
      </c>
      <c r="M5" s="8"/>
      <c r="N5" s="45"/>
    </row>
    <row r="7" spans="1:14" x14ac:dyDescent="0.25">
      <c r="J7" s="42"/>
    </row>
    <row r="8" spans="1:14" x14ac:dyDescent="0.25">
      <c r="J8" s="42"/>
    </row>
    <row r="9" spans="1:14" x14ac:dyDescent="0.25">
      <c r="J9" s="42"/>
    </row>
    <row r="10" spans="1:14" x14ac:dyDescent="0.25">
      <c r="J10" s="42"/>
    </row>
  </sheetData>
  <mergeCells count="2">
    <mergeCell ref="B3:B4"/>
    <mergeCell ref="A1:N1"/>
  </mergeCells>
  <conditionalFormatting sqref="J3:J5">
    <cfRule type="cellIs" dxfId="1" priority="2" operator="lessThanOrEqual">
      <formula>42719</formula>
    </cfRule>
  </conditionalFormatting>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8"/>
  <sheetViews>
    <sheetView topLeftCell="C1" zoomScale="77" zoomScaleNormal="77" workbookViewId="0">
      <selection activeCell="D13" sqref="D13"/>
    </sheetView>
  </sheetViews>
  <sheetFormatPr baseColWidth="10" defaultRowHeight="15.75" x14ac:dyDescent="0.25"/>
  <cols>
    <col min="1" max="1" width="9.5703125" style="35" customWidth="1"/>
    <col min="2" max="2" width="49.5703125" style="35" hidden="1" customWidth="1"/>
    <col min="3" max="3" width="31.5703125" style="35" customWidth="1"/>
    <col min="4" max="4" width="46.7109375" customWidth="1"/>
    <col min="5" max="5" width="40.140625" style="35" customWidth="1"/>
    <col min="6" max="6" width="35.28515625" style="35" hidden="1" customWidth="1"/>
    <col min="7" max="7" width="23.140625" style="35" customWidth="1"/>
    <col min="8" max="8" width="32.140625" style="38" customWidth="1"/>
    <col min="9" max="9" width="23.28515625" style="38" customWidth="1"/>
    <col min="10" max="10" width="24.28515625" style="38" customWidth="1"/>
    <col min="11" max="11" width="17.85546875" style="38" customWidth="1"/>
    <col min="12" max="14" width="0" style="35" hidden="1" customWidth="1"/>
    <col min="15" max="15" width="18" style="44" customWidth="1"/>
    <col min="16" max="16" width="16.5703125" style="35" hidden="1" customWidth="1"/>
    <col min="17" max="17" width="40.42578125" style="35" customWidth="1"/>
    <col min="18" max="18" width="35.140625" style="35" customWidth="1"/>
    <col min="19" max="19" width="41.85546875" style="35" hidden="1" customWidth="1"/>
    <col min="20" max="20" width="33.85546875" hidden="1" customWidth="1"/>
    <col min="21" max="21" width="40" hidden="1" customWidth="1"/>
    <col min="22" max="16384" width="11.42578125" style="35"/>
  </cols>
  <sheetData>
    <row r="1" spans="1:21" ht="32.25" customHeight="1" x14ac:dyDescent="0.25">
      <c r="A1" s="155" t="s">
        <v>10</v>
      </c>
      <c r="B1" s="151"/>
      <c r="C1" s="151"/>
      <c r="D1" s="151"/>
      <c r="E1" s="151"/>
      <c r="F1" s="151"/>
      <c r="G1" s="151"/>
      <c r="H1" s="151"/>
      <c r="I1" s="151"/>
      <c r="J1" s="151"/>
      <c r="K1" s="151"/>
      <c r="L1" s="151"/>
      <c r="M1" s="151"/>
      <c r="N1" s="151"/>
      <c r="O1" s="156" t="s">
        <v>11</v>
      </c>
      <c r="P1" s="151"/>
      <c r="Q1" s="151"/>
      <c r="R1" s="151"/>
      <c r="S1" s="151"/>
      <c r="T1" s="151" t="s">
        <v>12</v>
      </c>
      <c r="U1" s="157"/>
    </row>
    <row r="2" spans="1:21" ht="56.25" customHeight="1" x14ac:dyDescent="0.25">
      <c r="A2" s="27" t="s">
        <v>0</v>
      </c>
      <c r="B2" s="28" t="s">
        <v>9</v>
      </c>
      <c r="C2" s="28" t="s">
        <v>13</v>
      </c>
      <c r="D2" s="11" t="s">
        <v>2</v>
      </c>
      <c r="E2" s="28" t="s">
        <v>21</v>
      </c>
      <c r="F2" s="28" t="s">
        <v>22</v>
      </c>
      <c r="G2" s="28" t="s">
        <v>3</v>
      </c>
      <c r="H2" s="28" t="s">
        <v>4</v>
      </c>
      <c r="I2" s="28" t="s">
        <v>5</v>
      </c>
      <c r="J2" s="28" t="s">
        <v>6</v>
      </c>
      <c r="K2" s="28" t="s">
        <v>7</v>
      </c>
      <c r="L2" s="28" t="s">
        <v>8</v>
      </c>
      <c r="M2" s="28" t="s">
        <v>1</v>
      </c>
      <c r="N2" s="28" t="s">
        <v>14</v>
      </c>
      <c r="O2" s="43" t="s">
        <v>15</v>
      </c>
      <c r="P2" s="28" t="s">
        <v>16</v>
      </c>
      <c r="Q2" s="28" t="s">
        <v>17</v>
      </c>
      <c r="R2" s="28" t="s">
        <v>143</v>
      </c>
      <c r="S2" s="28" t="s">
        <v>18</v>
      </c>
      <c r="T2" s="11" t="s">
        <v>19</v>
      </c>
      <c r="U2" s="12" t="s">
        <v>20</v>
      </c>
    </row>
    <row r="3" spans="1:21" customFormat="1" ht="329.25" customHeight="1" thickBot="1" x14ac:dyDescent="0.3">
      <c r="A3" s="25">
        <v>1</v>
      </c>
      <c r="B3" s="21"/>
      <c r="C3" s="22" t="s">
        <v>89</v>
      </c>
      <c r="D3" s="19" t="s">
        <v>140</v>
      </c>
      <c r="E3" s="19" t="s">
        <v>68</v>
      </c>
      <c r="F3" s="19"/>
      <c r="G3" s="23" t="s">
        <v>69</v>
      </c>
      <c r="H3" s="19" t="s">
        <v>111</v>
      </c>
      <c r="I3" s="24">
        <v>42278</v>
      </c>
      <c r="J3" s="24">
        <v>42353</v>
      </c>
      <c r="K3" s="16" t="s">
        <v>41</v>
      </c>
      <c r="L3" s="19" t="s">
        <v>112</v>
      </c>
      <c r="M3" s="14"/>
      <c r="N3" s="14"/>
      <c r="O3" s="52">
        <v>1</v>
      </c>
      <c r="P3" s="14"/>
      <c r="Q3" s="14" t="s">
        <v>164</v>
      </c>
      <c r="R3" s="14" t="s">
        <v>165</v>
      </c>
      <c r="S3" s="14"/>
      <c r="T3" s="14"/>
      <c r="U3" s="20"/>
    </row>
    <row r="5" spans="1:21" x14ac:dyDescent="0.25">
      <c r="J5" s="42"/>
    </row>
    <row r="6" spans="1:21" x14ac:dyDescent="0.25">
      <c r="J6" s="42"/>
    </row>
    <row r="7" spans="1:21" x14ac:dyDescent="0.25">
      <c r="J7" s="42"/>
    </row>
    <row r="8" spans="1:21" x14ac:dyDescent="0.25">
      <c r="J8" s="42"/>
    </row>
  </sheetData>
  <autoFilter ref="A2:U3"/>
  <mergeCells count="4">
    <mergeCell ref="A1:N1"/>
    <mergeCell ref="O1:S1"/>
    <mergeCell ref="T1:U1"/>
    <mergeCell ref="B10:B15"/>
  </mergeCells>
  <conditionalFormatting sqref="J3">
    <cfRule type="cellIs" dxfId="0" priority="2" operator="lessThanOrEqual">
      <formula>42719</formula>
    </cfRule>
  </conditionalFormatting>
  <conditionalFormatting sqref="O3">
    <cfRule type="colorScale" priority="1">
      <colorScale>
        <cfvo type="num" val="0"/>
        <cfvo type="num" val="0.5"/>
        <cfvo type="num" val="1"/>
        <color theme="5" tint="0.79998168889431442"/>
        <color rgb="FFFFEB84"/>
        <color theme="6" tint="0.39997558519241921"/>
      </colorScale>
    </cfRule>
  </conditionalFormatting>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AUD INTERNA (A CORRECTIVA)</vt:lpstr>
      <vt:lpstr>AUD INTERNA (A PREVENTIVAS)</vt:lpstr>
      <vt:lpstr>AUD EXTERNA (VEEDURIA)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vrodriguez</dc:creator>
  <cp:lastModifiedBy>Mary Luz Burgos Cuadros</cp:lastModifiedBy>
  <cp:lastPrinted>2015-03-09T14:57:07Z</cp:lastPrinted>
  <dcterms:created xsi:type="dcterms:W3CDTF">2009-07-11T04:35:24Z</dcterms:created>
  <dcterms:modified xsi:type="dcterms:W3CDTF">2018-08-10T13:53:04Z</dcterms:modified>
</cp:coreProperties>
</file>