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firstSheet="4" activeTab="7"/>
  </bookViews>
  <sheets>
    <sheet name="SEGUIMIENTO" sheetId="9" r:id="rId1"/>
    <sheet name="C1. Gestion del Riesgo" sheetId="2" r:id="rId2"/>
    <sheet name="C2. Racionalización de Trámites" sheetId="1" r:id="rId3"/>
    <sheet name="C3.Rendición de cuentas" sheetId="3" r:id="rId4"/>
    <sheet name="C4.Mecanismo Mejorar AC" sheetId="7" r:id="rId5"/>
    <sheet name="C5.Transp.AI" sheetId="5" r:id="rId6"/>
    <sheet name="Iniciativas Adicionales" sheetId="8" r:id="rId7"/>
    <sheet name="Seguim. Riesgos Corrupción" sheetId="10" r:id="rId8"/>
  </sheets>
  <externalReferences>
    <externalReference r:id="rId9"/>
  </externalReferences>
  <calcPr calcId="145621"/>
</workbook>
</file>

<file path=xl/calcChain.xml><?xml version="1.0" encoding="utf-8"?>
<calcChain xmlns="http://schemas.openxmlformats.org/spreadsheetml/2006/main">
  <c r="H24" i="5" l="1"/>
  <c r="I39" i="7"/>
  <c r="H26" i="3"/>
  <c r="H18" i="1"/>
  <c r="H24" i="2"/>
  <c r="F11" i="9"/>
  <c r="F12" i="9" l="1"/>
  <c r="F8" i="9"/>
  <c r="F13" i="9" l="1"/>
  <c r="F9" i="9"/>
  <c r="F10" i="9" l="1"/>
  <c r="F14" i="9" s="1"/>
</calcChain>
</file>

<file path=xl/comments1.xml><?xml version="1.0" encoding="utf-8"?>
<comments xmlns="http://schemas.openxmlformats.org/spreadsheetml/2006/main">
  <authors>
    <author>Diana Lorena Rodriguez</author>
  </authors>
  <commentList>
    <comment ref="A7" authorId="0">
      <text>
        <r>
          <rPr>
            <b/>
            <sz val="9"/>
            <color indexed="81"/>
            <rFont val="Tahoma"/>
            <family val="2"/>
          </rPr>
          <t>Escriba el nombre de su proceso</t>
        </r>
      </text>
    </comment>
    <comment ref="B7" authorId="0">
      <text>
        <r>
          <rPr>
            <b/>
            <sz val="9"/>
            <color indexed="81"/>
            <rFont val="Tahoma"/>
            <family val="2"/>
          </rPr>
          <t>Indique: ¿Qué puede provocar que se presente esta amenaza o situación (riesgo)?</t>
        </r>
      </text>
    </comment>
    <comment ref="C7" authorId="0">
      <text>
        <r>
          <rPr>
            <b/>
            <sz val="9"/>
            <color indexed="81"/>
            <rFont val="Tahoma"/>
            <family val="2"/>
          </rPr>
          <t>Liste las situaciones o eventos que pueden amenazar el cumplimiento del objetivo del proceso</t>
        </r>
      </text>
    </comment>
  </commentList>
</comments>
</file>

<file path=xl/sharedStrings.xml><?xml version="1.0" encoding="utf-8"?>
<sst xmlns="http://schemas.openxmlformats.org/spreadsheetml/2006/main" count="959" uniqueCount="598">
  <si>
    <t>Componente 2: Racionalización de Trámites</t>
  </si>
  <si>
    <t xml:space="preserve">Observaciones </t>
  </si>
  <si>
    <t>% de Avance</t>
  </si>
  <si>
    <t>Subcomponente</t>
  </si>
  <si>
    <t>Actividades</t>
  </si>
  <si>
    <t>Meta o producto</t>
  </si>
  <si>
    <t>Responsable</t>
  </si>
  <si>
    <t>Fecha programada</t>
  </si>
  <si>
    <t>Seguimiento</t>
  </si>
  <si>
    <t>Oficina de Control Interno</t>
  </si>
  <si>
    <t>Componente 1: Gestión del Riesgo de Corrupción - Mapa de Riesgos de Corrupción</t>
  </si>
  <si>
    <t>1.1.2</t>
  </si>
  <si>
    <t>1.2.2</t>
  </si>
  <si>
    <t>1.2.5</t>
  </si>
  <si>
    <t>1.3.1</t>
  </si>
  <si>
    <t>Correo electrónico
Acta de Comité del SIG</t>
  </si>
  <si>
    <t>1.3.2</t>
  </si>
  <si>
    <t>Monitoreo y revisión</t>
  </si>
  <si>
    <t>1.4.1</t>
  </si>
  <si>
    <t>1.4.2</t>
  </si>
  <si>
    <t>1.4.3</t>
  </si>
  <si>
    <t>Líderes de Proceso</t>
  </si>
  <si>
    <t>1.5.1</t>
  </si>
  <si>
    <t>Componente 3: Rendición de cuentas</t>
  </si>
  <si>
    <t>Observaciones</t>
  </si>
  <si>
    <t>3.1.1</t>
  </si>
  <si>
    <t>3.1.2</t>
  </si>
  <si>
    <t>Atención al Ciudadano</t>
  </si>
  <si>
    <t>3.1.3</t>
  </si>
  <si>
    <t>Reunión con Presidentes de Asociaciones de Pensionados de Bogotá</t>
  </si>
  <si>
    <t>3.2.3</t>
  </si>
  <si>
    <t>Diseño estrategia de implementación Redes Sociales</t>
  </si>
  <si>
    <t>3.2.4</t>
  </si>
  <si>
    <t>3.4.2</t>
  </si>
  <si>
    <t>3.4.3</t>
  </si>
  <si>
    <t>Componente 5: Transparencia y Acceso de la Información</t>
  </si>
  <si>
    <t>5.1.2</t>
  </si>
  <si>
    <t>5.1.3</t>
  </si>
  <si>
    <t>Plan de trabajo GEL</t>
  </si>
  <si>
    <t>5.3.1</t>
  </si>
  <si>
    <t xml:space="preserve">Revisar, actualizar y publicar el esquema de publicación de información </t>
  </si>
  <si>
    <t>5.3.4</t>
  </si>
  <si>
    <t>5.4.2</t>
  </si>
  <si>
    <t>5.5.1</t>
  </si>
  <si>
    <t xml:space="preserve">Política de Administración de
Riesgos
</t>
  </si>
  <si>
    <t xml:space="preserve">1.1.1 </t>
  </si>
  <si>
    <t xml:space="preserve">Revisar y actualizar el manual para la gestión del riesgo, si lo requiere </t>
  </si>
  <si>
    <t>Establecer un plan anual del ciclo de gestión de riesgos</t>
  </si>
  <si>
    <t>Manual de Gestión del
Riesgo actualizado</t>
  </si>
  <si>
    <t>Plan de trabajo anual
Getsión de Riesgos</t>
  </si>
  <si>
    <t>Oficina Asesora de
Planeación</t>
  </si>
  <si>
    <t xml:space="preserve">Construcción del Mapa de
Riesgos de Corrupción
</t>
  </si>
  <si>
    <t xml:space="preserve">1.2.3 </t>
  </si>
  <si>
    <t xml:space="preserve">1.2.6 </t>
  </si>
  <si>
    <t xml:space="preserve">1.2.4 </t>
  </si>
  <si>
    <t xml:space="preserve">1.2.1 </t>
  </si>
  <si>
    <t>Actualizar el inventario de factores internos y externos que afectan el cumplimiento de la misión y
objetivos de la entidad</t>
  </si>
  <si>
    <t xml:space="preserve">Inventario de factores
internos y externos del
FONCEP actualizado
</t>
  </si>
  <si>
    <t xml:space="preserve">Oficina Asesora de
Planeación </t>
  </si>
  <si>
    <t xml:space="preserve">Actualización y/o construcción de los riesgos de corrupción de cada proceso </t>
  </si>
  <si>
    <t xml:space="preserve">Valorar los riesgos de acuerdo a probabilidad e impacto </t>
  </si>
  <si>
    <t>Identificar y evaluar los controles de los riesgos</t>
  </si>
  <si>
    <t>Construir la matriz de riesgos con la valoración final</t>
  </si>
  <si>
    <t>Matriz de Riesgos de
Corrupción actualizada</t>
  </si>
  <si>
    <t>Participantes de proceso
Oficina Asesora de
Planeación</t>
  </si>
  <si>
    <t xml:space="preserve">Acciones para mejorar
los controles - Matriz
de riesgos de
corrupción
</t>
  </si>
  <si>
    <t xml:space="preserve">Consulta y divulgación </t>
  </si>
  <si>
    <t xml:space="preserve">Socialización al interior del FONCEP </t>
  </si>
  <si>
    <t>Publicación Página
Web</t>
  </si>
  <si>
    <t xml:space="preserve">Identificar y recopilar insumos para el monitoreo </t>
  </si>
  <si>
    <t>Carpeta insumos de
monitoreo</t>
  </si>
  <si>
    <t>Aplicar la encuesta de monitoreo</t>
  </si>
  <si>
    <t xml:space="preserve">Encuestas de Monitoreo </t>
  </si>
  <si>
    <t>Informe de resultados
del monitoreo</t>
  </si>
  <si>
    <t>Elaborar informe de resultados del monitoreo</t>
  </si>
  <si>
    <t>Oficina Asesora de
Planeació</t>
  </si>
  <si>
    <t>Realizar seguimiento al mapa de riesgos de corrupción
El seguimiento se realiza tres (3) veces al año, así:
✓ Primer seguimiento: Con corte al 30 de abril. La publicación dentro de los diez (10) primeros días
del mes de mayo.
✓ Segundo seguimiento: Con corte al 31 de agosto. La publicación dentro de los diez (10) primeros
días del mes de septiembre.
✓ Tercer seguimiento: Con corte al 31 de diciembre. La publicación dentro de los diez (10)
primeros días hábiles del mes de enero</t>
  </si>
  <si>
    <t>Reporte de
seguimiento</t>
  </si>
  <si>
    <t>Información de calidad y en
lenguaje
comprensible</t>
  </si>
  <si>
    <t>Diagnóstico Rendición
de Cuentas</t>
  </si>
  <si>
    <t>Atención al Ciudadano
Oficina Asesora de
Planeación</t>
  </si>
  <si>
    <t xml:space="preserve">30 de Abril de 2017 </t>
  </si>
  <si>
    <t>Publicar en el portal Web información de la empresa en cápsulas informativas (procesos
misionales, info institucional, eventos)</t>
  </si>
  <si>
    <t>Publicaciones Página
Web</t>
  </si>
  <si>
    <t>Publicación del informe de gestión del año 2016</t>
  </si>
  <si>
    <t>Diálogo de doble vía con la
ciudadanía
y sus organizaciones</t>
  </si>
  <si>
    <t xml:space="preserve">3.2.1 </t>
  </si>
  <si>
    <t xml:space="preserve">3.2.2 </t>
  </si>
  <si>
    <t xml:space="preserve">3.2.5 </t>
  </si>
  <si>
    <t>3.2.6</t>
  </si>
  <si>
    <t xml:space="preserve">Ajustar procedimiento de Participación Ciudadana o Rendición de Cuentas </t>
  </si>
  <si>
    <t>Construir el Plan de Participación Ciudadana o Estrategia de Rendición de Cuentas para el año</t>
  </si>
  <si>
    <t>Revisar y actualizar las preguntas existentes en la opción de Preguntas frecuentes teniendo en
cuenta consultas y retroalimentaciones con los usuarios en los procesos misionales</t>
  </si>
  <si>
    <t>Procedimiento
actualizado</t>
  </si>
  <si>
    <t>Plan de Participación
Ciudadana</t>
  </si>
  <si>
    <t>Registros fotográficos y
de asistencia</t>
  </si>
  <si>
    <t>Página Web -
Preguntas Frecuentes</t>
  </si>
  <si>
    <t>Estrategia de
implementación Redes
sociales</t>
  </si>
  <si>
    <t xml:space="preserve">Atención al Ciudadano </t>
  </si>
  <si>
    <t>Oficina Asesora de
Planeación
Atención al Ciudadano</t>
  </si>
  <si>
    <t xml:space="preserve">Incentivos para motivar la
cultura de la rendición y
petición de cuentas
</t>
  </si>
  <si>
    <t xml:space="preserve">3.3.1 </t>
  </si>
  <si>
    <t>Registros de asistencia
Presentaciones o
ayudas audiovisuales</t>
  </si>
  <si>
    <t xml:space="preserve">3.4.1 </t>
  </si>
  <si>
    <t>Diseñar una encuesta de percepción por cada evento considerado en la estrategia de rendición de
cuentas</t>
  </si>
  <si>
    <t>Formato encuesta de
percepción rendición
de cuentas</t>
  </si>
  <si>
    <t xml:space="preserve">Oficina Asesora de
Planeación
Atención al Ciudadano
</t>
  </si>
  <si>
    <t>Encuestas de rendición
de cuentas</t>
  </si>
  <si>
    <t>3.4.4</t>
  </si>
  <si>
    <t>3.4.5</t>
  </si>
  <si>
    <t>Evaluación y
retroalimentación a la
gestión institucional</t>
  </si>
  <si>
    <t xml:space="preserve">Lineamientos de
Transparencia
Activa
</t>
  </si>
  <si>
    <t xml:space="preserve">5.1.1 </t>
  </si>
  <si>
    <t>Elaborar lista de chequeo de la implementación y actualización de la información de la Ley de
Transparencia y del Derecho de Acceso a la Información Pública Naciona</t>
  </si>
  <si>
    <t>Lista de chequeo Ley
1712</t>
  </si>
  <si>
    <t>Atención al ciudadano y
comunicaciones</t>
  </si>
  <si>
    <t>Desarrollar el plan de trabajo establecido para la implementación de la Estrategia de Gobierno en
Línea (GEL)</t>
  </si>
  <si>
    <t xml:space="preserve">Oficina de Informática y
Sistemas
</t>
  </si>
  <si>
    <t xml:space="preserve">Revisar, actualizar y publicar el Inventario de Activos de Información
</t>
  </si>
  <si>
    <t xml:space="preserve">5.3.2 </t>
  </si>
  <si>
    <t>Revisar o elaborar el acto administrativo de adopción del Inventario de Activos de Información</t>
  </si>
  <si>
    <t>Acto Administrativo
Inventario de Activos
de Información</t>
  </si>
  <si>
    <t xml:space="preserve">Revisar, actualizar y publicar el índice de Información Clasificada y Reservada
</t>
  </si>
  <si>
    <t xml:space="preserve">5.3.3 </t>
  </si>
  <si>
    <t>Índice de Información
Clasificada y
Reservada
Publicación Página
Web</t>
  </si>
  <si>
    <t xml:space="preserve">Responsable Gestión
Documental </t>
  </si>
  <si>
    <t xml:space="preserve">Revisar o elaborar el acto administrativo de adopción del índice de Información Clasificada y
Reservada
</t>
  </si>
  <si>
    <t>Acto Administrativo
Índice de Información
Clasificada y
Reservada</t>
  </si>
  <si>
    <t xml:space="preserve">5.3.5 </t>
  </si>
  <si>
    <t xml:space="preserve">Esquema de
publicación de
información
Publicación Página
Web
</t>
  </si>
  <si>
    <t xml:space="preserve">5.3.6 </t>
  </si>
  <si>
    <t xml:space="preserve">Revisar o elaborar el acto administrativo de adopción del esquema de publicación
</t>
  </si>
  <si>
    <t xml:space="preserve">Acto Administrativo
Esquema de
publicación de
información </t>
  </si>
  <si>
    <t>Elaboración los
Instrumentos
de Gestión de la
Información</t>
  </si>
  <si>
    <t xml:space="preserve">Criterio Diferencial de
Accesibilidad
</t>
  </si>
  <si>
    <t xml:space="preserve">5.4.1
</t>
  </si>
  <si>
    <t xml:space="preserve">Implementar las acciones establecidas en el componente de accesibilidad y usabilidad de la
Estrategia de Gobierno en Línea (GEL) para facilitar el acceso de la información a los grupos
étnicos y culturales del país y a las personas en situación de discapacidad. </t>
  </si>
  <si>
    <t>Seguimiento plan GEL -
componente
Accesibilidad y
Usabilidad</t>
  </si>
  <si>
    <t>Validar y definir acciones relacionadas con los lineamientos de accesibilidad a espacios físicos para
población en situación de discapacidad</t>
  </si>
  <si>
    <t>Oficina Asesora de
Planeación
Oficina de Informática y
Sistemas</t>
  </si>
  <si>
    <t>Responsable Área
Administrativa</t>
  </si>
  <si>
    <t xml:space="preserve">Monitoreo del Acceso a
la Información Pública </t>
  </si>
  <si>
    <t>Elaborar informe de solicitudes de acceso a información que contenga:
1. No. de solicitudes recibidas. 2. No. de solicitudes que fueron trasladadas a otra institución. 3.
Tiempo de respuesta a cada solicitud. 4. No. de solicitudes en las que se negó el acceso a la
información.</t>
  </si>
  <si>
    <t>Informe de solicitudes
de acceso a
información</t>
  </si>
  <si>
    <t xml:space="preserve">Atención al Ciudadano
Oficina de Informática y
Sistemas
</t>
  </si>
  <si>
    <t xml:space="preserve">30 de abril de 2017 </t>
  </si>
  <si>
    <t xml:space="preserve">Publicar la Matriz en la Pàgina web </t>
  </si>
  <si>
    <t>30 de Abril de 2017</t>
  </si>
  <si>
    <t>31 de Agosto de 2017</t>
  </si>
  <si>
    <t>No aplica para este seguimiento</t>
  </si>
  <si>
    <t>N.A</t>
  </si>
  <si>
    <t xml:space="preserve">30  de abril de 2017 </t>
  </si>
  <si>
    <t xml:space="preserve">Lineamientos de
Transparencia
Pasiva
</t>
  </si>
  <si>
    <t>5.2.1</t>
  </si>
  <si>
    <t>Procedimiento/
Instructivo gestión de
las solicitudes de
información
Cápsulas informativas</t>
  </si>
  <si>
    <t xml:space="preserve">Comité GEL 
</t>
  </si>
  <si>
    <t>Inventario de Activos
de Información
Publicación Página
Web</t>
  </si>
  <si>
    <t>31 de Diciembre de 2017</t>
  </si>
  <si>
    <t>31-ago.-2017 / 31-dic.-2017</t>
  </si>
  <si>
    <t>31-ago.-2017</t>
  </si>
  <si>
    <t xml:space="preserve">Desarrollar el plan de acción para los controles que se vayan a desarrollar con los involucrados del proceso
</t>
  </si>
  <si>
    <t>Realizar una Feria de Servicios FONCEP a externos y participar en los espacios de diálogo Sectorial</t>
  </si>
  <si>
    <t xml:space="preserve">Registros de asistencia
</t>
  </si>
  <si>
    <t>Se evidencia registros de asitencia al evento</t>
  </si>
  <si>
    <t>El Manual de Gestión del Riesgo del FONCEP” se encuentra publicado en la plataforma interna del Sistema Integrado de Gestión del FONCEP, se contempla tanto los riesgos institucionales como los riesgos de corrupción y transitorios. No ha requerido actualizacion.</t>
  </si>
  <si>
    <t>Determinar que información puede ser publicable, adicional a la mínima requerida mencionada en la
Ley 1712 de 2014. Artículo 9º y en la Estrategia de Gobierno en Línea.</t>
  </si>
  <si>
    <t xml:space="preserve">Documentar y divulgar los lineamientos de la gestión de las solicitudes de información.
</t>
  </si>
  <si>
    <t>Se evidencia  lista de chequeo, se refleja grado de avance a 30 de abril 2017.</t>
  </si>
  <si>
    <t>Existe un avance en la matriz de Riesgos donde se encuentra identificado 29 Controles de los cuales 20 tienen acciones,4 no se de requiere de acciones. Esta accion tienen un avance mas del 50% programado.</t>
  </si>
  <si>
    <r>
      <t xml:space="preserve">La Entidad adelantó con el liderazgo de la Oficina Asesora de Planeación, el proceso participativo de revisión y construccion  de sus riesgos,  Se realizaron algunas mesas de trabajo lideradas por la Oficina Asesora de Planeación con las áreas de la Entidad, para identificación de los riesgos de corrupción. permitiendo la actualizacion y construccion de estos.  Se cuenta con 23 Riesgos identificacdos a 13 procesos.
</t>
    </r>
    <r>
      <rPr>
        <sz val="9"/>
        <color rgb="FFFF0000"/>
        <rFont val="Calibri"/>
        <family val="2"/>
        <scheme val="minor"/>
      </rPr>
      <t/>
    </r>
  </si>
  <si>
    <t>Se evidencia estrategia de implementación redes sociales para 2017.</t>
  </si>
  <si>
    <t>Adicional a lo requerido en el art. Artículo 9º y en la Estrategia de Gobierno en Línea, Ley 1712 de 2014, se evidencia en la pagina web la Estrategia de Redes Sociales, Mapa de responsables para generar contenidos página web</t>
  </si>
  <si>
    <t xml:space="preserve">Se evidencia el Plan de trabajo para a implementación de la Estrategia de Gobierno en
Línea (GEL)- Acta No.1 Comité Antitrámites y de Gobierno en Línea </t>
  </si>
  <si>
    <t>Se evidencia la Mapa de responsables para generar contenidos página web, en el siguiente link http://www.foncep.gov.co/index.php/gestion-y-control/transparecia.html</t>
  </si>
  <si>
    <t xml:space="preserve">Promedio de avance del componente </t>
  </si>
  <si>
    <t xml:space="preserve">
Plan de mejoramiento
institucional Rendición
de Cuentas</t>
  </si>
  <si>
    <t>Identificación</t>
  </si>
  <si>
    <t xml:space="preserve">2.1 </t>
  </si>
  <si>
    <t xml:space="preserve">Identificar y validar los trámites, procesos y procedimientos administrativos de la Entidad </t>
  </si>
  <si>
    <t>Inventario de trámites
y OPA</t>
  </si>
  <si>
    <t>Oficina Asesora de Planeación</t>
  </si>
  <si>
    <t>Se evidencia presentación donde se identifican los trámites, el número de trámites es consistente con la página web del FONCEP. 100%</t>
  </si>
  <si>
    <t>Priorización</t>
  </si>
  <si>
    <t>2.2</t>
  </si>
  <si>
    <t xml:space="preserve">Clasificar según importancia los trámites de mayor impacto a racionalizar </t>
  </si>
  <si>
    <t>Se evidencia la clasificación de trámites a racionalizar. No se evidencia modelo de clasificación de trámites. 80%</t>
  </si>
  <si>
    <t>Aprobación</t>
  </si>
  <si>
    <t>2.3</t>
  </si>
  <si>
    <t>Registrar los trámites en la plataforma del SUIT y gestionar su aprobación por parte del DAFP</t>
  </si>
  <si>
    <t>Abril: 2 trámites registrados     Agosto:4 trámites registrados Diciembre: 6 o más trámites</t>
  </si>
  <si>
    <t>Oficina Asesora de Planeación Administrador DAFP</t>
  </si>
  <si>
    <t>Se evidencia el registro de un (1) trámite y actas de reunión para gestionar su aprobación en el DAFP. No se evidencia registro de inicio  de aprobación DAFP. 10%</t>
  </si>
  <si>
    <t>Racionalización</t>
  </si>
  <si>
    <t>2.4</t>
  </si>
  <si>
    <t>Identificar mejora y definir el plan de acción o estrategia de racionalización del año</t>
  </si>
  <si>
    <t>Estrategia de racionalización de trámites</t>
  </si>
  <si>
    <t>Oficina Asesora de Planeación Líderes de procesos</t>
  </si>
  <si>
    <t>Registro</t>
  </si>
  <si>
    <t>2.5</t>
  </si>
  <si>
    <t>Registrar la Estrategia de Racionalización de Trámites en el SUIT, una vez se encuentren aprobados por el DAFP</t>
  </si>
  <si>
    <t>Estrategia de
racionalización de
trámites registrada</t>
  </si>
  <si>
    <t>Interoperabilidad</t>
  </si>
  <si>
    <t>2.6</t>
  </si>
  <si>
    <t>Evaluar la viabilidad de inicio de fase de Interoperabilidad por trámite</t>
  </si>
  <si>
    <t>Concepto de viabilidad fase de interoperabilidad</t>
  </si>
  <si>
    <t>Oficina de Informática y Sistemas</t>
  </si>
  <si>
    <t>Formalización</t>
  </si>
  <si>
    <t>2.7</t>
  </si>
  <si>
    <t>Publicar en la página web las actualizaciones de los trámites, si lo requiere</t>
  </si>
  <si>
    <t>Actualizaciones y novedades Página Web</t>
  </si>
  <si>
    <t>Se evidencia pantallazo con el requerimiento de información de actualización de trámite, contesta la Sub dirección de Prestaciones Económicas que no hay cambios en los trámites del FONCEP 33%</t>
  </si>
  <si>
    <t>2.8</t>
  </si>
  <si>
    <t>Realizar el seguimiento a los resultados logrados en la implementación de las mejoras a los trámites, procesos y procedimientos El seguimiento se realiza tres (3) veces al año, así:                                                                                                                                      ✓ Primer seguimiento: Con corte al 30 de abril. La publicación dentro de los diez (10) primeros días del mes de mayo.                            ✓ Segundo seguimiento: Con corte al 31 de agosto. La publicación dentro de los diez (10) primeros días del mes de septiembre.                                                                                                                 ✓ Tercer seguimiento: Con corte al 31 de diciembre.                                                                              La publicación dentro de los diez (10) primeros días hábiles del mes de enero</t>
  </si>
  <si>
    <t>Reportes de seguimiento</t>
  </si>
  <si>
    <t>Estructura administrativa y Direccionamiento estratégico</t>
  </si>
  <si>
    <t>4.1.1</t>
  </si>
  <si>
    <t>Actualizar y divulgar el portafolio de servicios de la entidad, tanto a los funcionarios como a los ciudadanos.</t>
  </si>
  <si>
    <t xml:space="preserve">Correo electrónico </t>
  </si>
  <si>
    <t>Atención al ciudadano y comunicaciones</t>
  </si>
  <si>
    <t>4.1.2</t>
  </si>
  <si>
    <t>Oficializar la dependencia encargada de recibir, tramitar y resolver las quejas, sugerencias y reclamos que los ciudadanos formulen</t>
  </si>
  <si>
    <t>Cápsulas informativas</t>
  </si>
  <si>
    <t xml:space="preserve">Fortalecimiento de los
canales de atención
</t>
  </si>
  <si>
    <t>4.2.1</t>
  </si>
  <si>
    <t>Aplicar un Autodiagnóstico de espacios físicos para identificar los ajustes requeridos.</t>
  </si>
  <si>
    <t>Autodiagnóstico de espacios físicos</t>
  </si>
  <si>
    <t>4.2.2</t>
  </si>
  <si>
    <t>Revisar los canales obligatorios y su accesibilidad</t>
  </si>
  <si>
    <t>Diagnóstico de canales de atención obligatorios</t>
  </si>
  <si>
    <t>4.2.3</t>
  </si>
  <si>
    <t>Redefinir el plan de trabajo del año para la implementación de sistemas de información que faciliten la gestión y trazabilidad de los requerimientos de los ciudadanos.</t>
  </si>
  <si>
    <t>Plan de trabajo</t>
  </si>
  <si>
    <t>Atención al ciudadano y comunicaciones Oficina de Informática y Sistemas</t>
  </si>
  <si>
    <t>4.2.4</t>
  </si>
  <si>
    <t>Actualizar y socializar los protocolos de servicio al ciudadano en todos los canales para garantizar la calidad y cordialidad en la atención al ciudadano.</t>
  </si>
  <si>
    <t>Protocolos de servicio al ciudadano</t>
  </si>
  <si>
    <t>4.2.5</t>
  </si>
  <si>
    <t>Validar los indicadores que permitan medir el desempeño de los canales de atención y consolidar estadísticas sobre tiempos de espera, tiempos de atención y cantidad de ciudadanos atendidos.</t>
  </si>
  <si>
    <t>Indicadores de atención al ciudadano</t>
  </si>
  <si>
    <t>Talento Humano</t>
  </si>
  <si>
    <t>4.3.1</t>
  </si>
  <si>
    <t>Capacitación servidores públicos y de atención al ciudadano, áreas misionales y de apoyo</t>
  </si>
  <si>
    <t>Soportes de capacitación</t>
  </si>
  <si>
    <t>Talento Humano Atención al ciudadano y comunicaciones</t>
  </si>
  <si>
    <t>4.3.2</t>
  </si>
  <si>
    <t>Realizar retroalimentaciones o capacitaciones a las personas de Servicio al Ciudadano, con enfoque a cambios en los procesos misionales, cuando se requiera</t>
  </si>
  <si>
    <t>Registros de Asistencia, actas.</t>
  </si>
  <si>
    <t>Subdirector de Prestaciones Económicas Atención al Ciudadano</t>
  </si>
  <si>
    <t>4.3.3</t>
  </si>
  <si>
    <t>Evaluar el desempeño de los servidores públicos en relación con su comportamiento y actitud en la interacción con los ciudadanos.</t>
  </si>
  <si>
    <t>Evaluaciones de desempeño servidores públicos</t>
  </si>
  <si>
    <t>4.3.4</t>
  </si>
  <si>
    <t>Revisar el sistema de incentivos monetarios y no monetarios, para destacar el desempeño de los servidores en relación al servicio prestado al ciudadano.</t>
  </si>
  <si>
    <t>Informe de revisión sistema de incentivos</t>
  </si>
  <si>
    <t>4.3.5</t>
  </si>
  <si>
    <t>Promover espacios de sensibilización para fortalecer la cultura de servicio al interior de las entidades.</t>
  </si>
  <si>
    <t>Soportes de sensibilización</t>
  </si>
  <si>
    <t>Normativo y procedimental</t>
  </si>
  <si>
    <t>4.4</t>
  </si>
  <si>
    <t>Ajustar el procedimiento de atención de peticiones, quejas, reclamos, sugerencias y denuncias en su tipificación de casos conforme a las retroalimentaciones, así como su documentación asociada</t>
  </si>
  <si>
    <t>Caracterización del proceso de atención de PQRS</t>
  </si>
  <si>
    <t>Relacionamiento con el ciudadano</t>
  </si>
  <si>
    <t>4.5.1</t>
  </si>
  <si>
    <t>Aplicar encuesta de percepción y satisfacción del servicio a ciudadanos y servidores públicos;</t>
  </si>
  <si>
    <t>Informe de resultados encuesta de percepción y satisfacción</t>
  </si>
  <si>
    <t>4.5.2</t>
  </si>
  <si>
    <t>Socializar los resultados de las encuestas a todos los funcionarios</t>
  </si>
  <si>
    <t>Soportes de socialización</t>
  </si>
  <si>
    <t>4.5.3</t>
  </si>
  <si>
    <t>Realizar seguimiento a los canales legalmente establecidos: • Personal • Vía telefónica • Correo físico o postal • Correo electrónico institucional • Formulario electrónico establecido en el sitio web oficial de la entidad</t>
  </si>
  <si>
    <t>Reporte de seguimiento a canales de atención</t>
  </si>
  <si>
    <t>Se entrega LINK  http://www.foncep.gov.co/index.php/gestion-y-control/transparecia/informes-sdqs donde se encuentra INFORME PROCESO DE PQR’S, SDQS Y PETICIONES FEBRERO 2017 y se puede evidenciar el comportamiento de los canales de atención en el mes de febrero de 2017 del FONCEP.     33%</t>
  </si>
  <si>
    <t>LINEAMIENTOS GENERALES PARA LA ATENCIÓN DE PETICIONES, QUEJAS, RECLAMOS, SUGERENCIAS Y DENUNCIAS</t>
  </si>
  <si>
    <t>4.6.1</t>
  </si>
  <si>
    <t>Divulgar a través de los medios disponibles cuáles son los canales dispuestos para el recibo de las peticiones con la descripción de los horarios y la información que considere relevante para orientar al ciudadano.</t>
  </si>
  <si>
    <t>Cápsulas informativas A</t>
  </si>
  <si>
    <t>Se evidencian 6 cápsulas informativas; 3 en la página WEB (los horarios de atención están en la parte inferior de la página web) y 3 en la Intranet. 100%</t>
  </si>
  <si>
    <t>4.6.2</t>
  </si>
  <si>
    <t>Publicar en el portal Web información sobre los canales dispuestos por la Entidad para la presentación de peticiones, quejas, reclamos, sugerencias y denuncias por parte de la ciudadanía.</t>
  </si>
  <si>
    <t>Publicaciones Página Web</t>
  </si>
  <si>
    <t>Se evidencian 3 cápsulas informativas en la página WEB 100%</t>
  </si>
  <si>
    <t>4.6.3</t>
  </si>
  <si>
    <t>Divulgar al interior de la entidad el tratamiento de las peticiones, quejas, reclamos, sugerencias y denuncias</t>
  </si>
  <si>
    <t>4.6.4</t>
  </si>
  <si>
    <t>Elaborar trimestralmente informes sobre las quejas y reclamos</t>
  </si>
  <si>
    <t>Informe de seguimiento de quejas y reclamos</t>
  </si>
  <si>
    <t xml:space="preserve">Se entrega LINK  http://www.foncep.gov.co/index.php/gestion-y-control/transparecia/informes-sdqs donde se evidencia el informe del primer trimestre de 2017 del FONCEP. 33%    </t>
  </si>
  <si>
    <t>4.6.5</t>
  </si>
  <si>
    <t>Actualizar y/o socializar la política de protección de datos personales</t>
  </si>
  <si>
    <t>Política de protección de datos personales</t>
  </si>
  <si>
    <t>4.6.6</t>
  </si>
  <si>
    <t>Formular acciones de mejora conforme a los resultados del informe trimestral de PQRS</t>
  </si>
  <si>
    <t>Plan de acción PQRS</t>
  </si>
  <si>
    <t>4.6.7</t>
  </si>
  <si>
    <t>Realizar control con fecha y consecutivo o número de radicado de las peticiones presentadas</t>
  </si>
  <si>
    <t>Reporte de seguimiento de peticiones</t>
  </si>
  <si>
    <t>4.6.8</t>
  </si>
  <si>
    <t>Realizar capacitaciones internas sobre Control Interno Disciplinario</t>
  </si>
  <si>
    <t>Registros de asistencia
Presentaciones o ayudas audiovisuales</t>
  </si>
  <si>
    <t>Oficina de Control Interno Disciplinario</t>
  </si>
  <si>
    <t>4.6.9</t>
  </si>
  <si>
    <t>Adelantar investigaciones en caso de: - Incumplimiento a la respuesta de peticiones, quejas, sugerencias y reclamos en los términos contemplados en la ley y - Quejas contra los servidores públicos de la entidad.</t>
  </si>
  <si>
    <t>4.6.10</t>
  </si>
  <si>
    <t>Elaborar un informe semestral de PQRS, enfocado a que la atención se preste de acuerdo a las normas y parámetros establecidos por la entidad</t>
  </si>
  <si>
    <t>Informe semestral de PQRS</t>
  </si>
  <si>
    <t>4.6.11</t>
  </si>
  <si>
    <t>Llevar un registro de las observaciones presentadas por las veedurías ciudadanas y evaluar los correctivos que surjan de las recomendaciones formuladas por las mismas</t>
  </si>
  <si>
    <t>Se adjunta evidencia de la gestión iniciada por el FONCEP, según recomendación de la veeduría para enlazar la plataforma  SDQS con SIGEF y cargar las PQRS que lleguen por cualquier canal. No se evidencia registro de las observaciones de la veeduría. 20%</t>
  </si>
  <si>
    <t>4.6.12</t>
  </si>
  <si>
    <t>Monitorear los términos y lineamientos especiales en el trámite de las peticiones</t>
  </si>
  <si>
    <t xml:space="preserve">Componente 4: Mecanismos para mejorar la atención al ciudadano </t>
  </si>
  <si>
    <r>
      <rPr>
        <sz val="9"/>
        <color theme="5"/>
        <rFont val="Calibri"/>
        <family val="2"/>
        <scheme val="minor"/>
      </rPr>
      <t xml:space="preserve"> </t>
    </r>
    <r>
      <rPr>
        <sz val="9"/>
        <rFont val="Calibri"/>
        <family val="2"/>
        <scheme val="minor"/>
      </rPr>
      <t>Se evidencia que el procedimiento CÓDIGO: PDT-GSC-SCI001 Atención y Respuesta de Peticiones, Quejas, Reclamos y Sugerencias está aprobado con fecha 27 de abril de 2017 y se encuentra en la plataforma VISIÓN 100%</t>
    </r>
  </si>
  <si>
    <t>Gestores Éticos</t>
  </si>
  <si>
    <t>6.1.1</t>
  </si>
  <si>
    <t>Realizar un diagnóstico o evaluación del funcionamiento del correo anticorrupción o línea ética</t>
  </si>
  <si>
    <t>Resultados sondeo para la línea ética</t>
  </si>
  <si>
    <t>6.1.2</t>
  </si>
  <si>
    <t>Implementación de la línea ética de la entidad</t>
  </si>
  <si>
    <t>Caracterización del funcionamiento de la línea ética</t>
  </si>
  <si>
    <t>6.1.3</t>
  </si>
  <si>
    <t>Conformación y capacitación al grupo de los Gestores Éticos</t>
  </si>
  <si>
    <t>Documento de conformación y registros de capacitación</t>
  </si>
  <si>
    <t>Responsable Área Talento Humano</t>
  </si>
  <si>
    <t>6.1.4</t>
  </si>
  <si>
    <t>Construcción del Plan de Gestores Éticos del año</t>
  </si>
  <si>
    <t>Plan de trabajo Gestores Éticos</t>
  </si>
  <si>
    <t>6.1.5</t>
  </si>
  <si>
    <t>Seguimiento al Plan del Grupo de Gestores Éticos</t>
  </si>
  <si>
    <t>Actas grupo Gestores Éticos</t>
  </si>
  <si>
    <t>6.1.6</t>
  </si>
  <si>
    <t xml:space="preserve">Divulgar la gestión de los Gestores Éticos </t>
  </si>
  <si>
    <t>Gobierno Corporativo</t>
  </si>
  <si>
    <t>6.2</t>
  </si>
  <si>
    <t>Seguimiento al proyecto de Gobierno Corporativo</t>
  </si>
  <si>
    <t>Informe de seguimiento proyectos</t>
  </si>
  <si>
    <t>Contenido</t>
  </si>
  <si>
    <t>Servicio al Ciudadano</t>
  </si>
  <si>
    <t xml:space="preserve"> Iniciativas Adicionales</t>
  </si>
  <si>
    <t>Porcentaje de Avance</t>
  </si>
  <si>
    <t>PLAN ANTICORRUPCION Y ATENCION AL CIUDADANO ENERO-ABRIL 2017</t>
  </si>
  <si>
    <t>Seguimiento Oficina de Control Interno</t>
  </si>
  <si>
    <t xml:space="preserve">FONDO DE PRESTACIONES ECONÓMICAS, CESANTÍAS Y PENSIONES - FONCEP </t>
  </si>
  <si>
    <t>SEGUIMIENTO OFICINA DE CONTROL INTERNO</t>
  </si>
  <si>
    <t>VIGENCIA 2017</t>
  </si>
  <si>
    <t>PLAN ANTICORRUPCIÓN Y DE ATENCIÓN AL CIUDADANO</t>
  </si>
  <si>
    <t>Procesos</t>
  </si>
  <si>
    <t>Causa</t>
  </si>
  <si>
    <t>Riesgo</t>
  </si>
  <si>
    <t>Fecha</t>
  </si>
  <si>
    <t>Acciones</t>
  </si>
  <si>
    <t>Indicador</t>
  </si>
  <si>
    <t>Controles</t>
  </si>
  <si>
    <t>Periodo de
ejecución</t>
  </si>
  <si>
    <t>Registro o entregable</t>
  </si>
  <si>
    <t>Gestión del Talento Humano</t>
  </si>
  <si>
    <t>a) Falta de cultura de probidad y transparencia, 
b) falta de segregación de funciones y mecanismos de control, corrupción (uso del poder, beneficiar un tercero)
c) Ausencia o deficiencia de controles para la verificación de antecedentes para vinculación</t>
  </si>
  <si>
    <t>Adulteración en los procesos de vinculación de personal</t>
  </si>
  <si>
    <t>Formato de identificación de cumplimiento de requisitos para nombramiento, firmado por la responsable del área de talento humano</t>
  </si>
  <si>
    <t>No se requieren por la Zona del Riesgo Residual</t>
  </si>
  <si>
    <t>30/06/2017
31/12/2017</t>
  </si>
  <si>
    <t>Verificar que los procesos de vinculación del semestre cuenten con el formato firmado</t>
  </si>
  <si>
    <t>-</t>
  </si>
  <si>
    <t>a) Falta de cultura de probidad y transparencia
b) Falta de segregación de funciones y mecanismos de control</t>
  </si>
  <si>
    <t>Alteración en la liquidación de los pagos de nómina de los funcionarios</t>
  </si>
  <si>
    <t>Revisión por muestreo de la liquidación de nómina</t>
  </si>
  <si>
    <t>Procedimiento Liquidación y Pago de Nomina con Aportes actualizado</t>
  </si>
  <si>
    <t>Monitorear la cantidad y los resultados de los muestreos</t>
  </si>
  <si>
    <t>No. De errores identificados en la liquidación de nómina</t>
  </si>
  <si>
    <t>a) Falta de cultura de probidad y transparencia
b) Procesos no sistematizados</t>
  </si>
  <si>
    <t>Adulteración de las certificaciones laborales</t>
  </si>
  <si>
    <t>Revisión aleatoria de los documentos fuente de la certificación (nóminas y/o hojas de vida)</t>
  </si>
  <si>
    <t>Revisar y actualizar el procedimiento de vinculación con este control</t>
  </si>
  <si>
    <t>Procedimiento de vinculación actualizado</t>
  </si>
  <si>
    <t>Planeación Financiera</t>
  </si>
  <si>
    <t>a) Preferencias
b) Dlta de transparencia
c) Debilidad de los sistemas de control y supervisión
d) Discrecionalidad
e) Trafico de influencias para la adjudicacion de contratos</t>
  </si>
  <si>
    <t xml:space="preserve">Asignación de recursos públicos para necesidades inexistentes o sobrevaloradas </t>
  </si>
  <si>
    <t>Aprobación y seguimiento del Plan Anual de Adquisiciones a través del Comité de Contratación del FONCEP</t>
  </si>
  <si>
    <t>Cada que se requiera
Comité quincenal</t>
  </si>
  <si>
    <t>Seguimiento del Plan de Adquisiciones en Comité de Contratación</t>
  </si>
  <si>
    <t>Responsable Área Administrativa</t>
  </si>
  <si>
    <t>Administración de Activos</t>
  </si>
  <si>
    <t>a) Desconocimiento del bien o elemento
b) Falta de transparencia</t>
  </si>
  <si>
    <t>Detrimento patrimonial en la compra y venta bienes y/o elementos.</t>
  </si>
  <si>
    <t xml:space="preserve">Aplicación de procesos y procedimientos definidos para la administración de activos </t>
  </si>
  <si>
    <t>Definición y actualizaciones del Plan de adquisiciones del FONCEP para aprobación del Comité de Contratación</t>
  </si>
  <si>
    <t>Actas de Comité de Contratación</t>
  </si>
  <si>
    <t>Aplicar las directrices dadas por Colombia Compra Eficiente y las contempladas en el Decreto 1510 de 2013</t>
  </si>
  <si>
    <t>Documentación del proceso por Colombia compra</t>
  </si>
  <si>
    <t>Procedimiento documentado</t>
  </si>
  <si>
    <t>Gestión Documental</t>
  </si>
  <si>
    <t>a) Falta de sensibilización del código de ética
b) Baja tasa de detección 
c) Debilidad en los sistemas de aplicación</t>
  </si>
  <si>
    <t>Manipulación, o adulteración de registros y documentos.</t>
  </si>
  <si>
    <t>Digitalización de registros y documentos de los procesos</t>
  </si>
  <si>
    <t>Documentar o actualizar el proceso de Gestión Documental, específicamente digitalización</t>
  </si>
  <si>
    <t>Cada que se requiera</t>
  </si>
  <si>
    <t xml:space="preserve">Revisión por parte del tercero que presta el servicio de apoyo de digitalización
Solicitar capacitación del proceso para las personas que prestan el servicio
</t>
  </si>
  <si>
    <t>Muestreo de los documentos digitalizados en el trimestre</t>
  </si>
  <si>
    <t>Trimestral</t>
  </si>
  <si>
    <t>Reporte del muestreo</t>
  </si>
  <si>
    <t>Gestión de Operaciones Financieras</t>
  </si>
  <si>
    <t>a) Falta de documentación soporte
b) Falta de sistematización y/o automatización del proceso
c) Falsificación de documentos</t>
  </si>
  <si>
    <t>Alteración de la información  y/o cuentas de cobro para pago a terceros</t>
  </si>
  <si>
    <t>Gestión de PQRS</t>
  </si>
  <si>
    <t>a) Evitar que se identifiquen posibles fallas en la gestión y sus procesos</t>
  </si>
  <si>
    <t>Inexistencia o falta de divulgación de canales de reporte de denuncia interna y externa</t>
  </si>
  <si>
    <t>Seguimiento a la gestión de la Entidad y del Sector en cuanto a la tiempos de atención al ciudadano</t>
  </si>
  <si>
    <t>Divulgación en Página Web de los canales de atención y en páginas estatales y de entes de control</t>
  </si>
  <si>
    <t>Permanente</t>
  </si>
  <si>
    <t>Área Servicio al ciudadano</t>
  </si>
  <si>
    <t>Publicación Página Web</t>
  </si>
  <si>
    <t>última día hábil del mes siguiente</t>
  </si>
  <si>
    <t xml:space="preserve">Informe de Canales de Atención y de PQRS que incluye Denuncias </t>
  </si>
  <si>
    <t>b) Evitar que se identifiquen posibles fallas en la gestión y sus procesos</t>
  </si>
  <si>
    <t>Omisión de PQRS reportadas por las partes interesadas</t>
  </si>
  <si>
    <t>Publicación de los informes de gestión de la Entidad y del Sector (Cantidad de PQRS presentadas y tiempos de respuesta)</t>
  </si>
  <si>
    <t>Mensual - Cada que se requiera</t>
  </si>
  <si>
    <t>Comunicaciones periódicas para las áreas encargadas de gestión de PQRS</t>
  </si>
  <si>
    <t>Indicador de oportunidad de respuesta a PQRS</t>
  </si>
  <si>
    <t>Evitar que se identifiquen posibles fallas en la gestión y sus procesos</t>
  </si>
  <si>
    <t>Sistematización de la recepción de PQRS a través de SIGEF y SDQS</t>
  </si>
  <si>
    <t xml:space="preserve">Informes de PQRS </t>
  </si>
  <si>
    <t>Gestión de Comunicaciones</t>
  </si>
  <si>
    <t>a) Ineficiencias o incumplimientos en la gestión de la Entidad
b) Incumplimientos legales que no se puedan evidenciar
c) Error en la clasificación de la información reservada o confidencial
d) Ausencia de canales de comunicación</t>
  </si>
  <si>
    <t>Bajos niveles de publicación, calidad y autenticidad de la información de la Entidad en los canales obligatorios de comunicación</t>
  </si>
  <si>
    <t>Revisión anual de los requerimientos de la Ley de Transparencia 1712 con la información mínima a publicar.</t>
  </si>
  <si>
    <t>Documentación del Plan Anual de Comunicaciones</t>
  </si>
  <si>
    <t>Responsable Comunicaciones</t>
  </si>
  <si>
    <t>Plan de comunicaciones</t>
  </si>
  <si>
    <t>Seguimiento al Plan de Comunicaciones</t>
  </si>
  <si>
    <t>Cumplimiento del plan de comunicaciones ( acciones ejecutadas/acciones programadas</t>
  </si>
  <si>
    <t>Administración de Cesantías</t>
  </si>
  <si>
    <t>a) Falta de control de la entidad empleadora
b) Debilidad de los sistemas de control y supervisión
c) Falta de transparencia</t>
  </si>
  <si>
    <t>Radicación de documentación falsa o alterada para el pago de cesantías</t>
  </si>
  <si>
    <t>Validar con la entidad empleadora el trámite de la cesantía</t>
  </si>
  <si>
    <t>Revisión por parte del responsable del área de Cesantías</t>
  </si>
  <si>
    <t>Responsable área Cesantías</t>
  </si>
  <si>
    <t>No. de trámites con validación del radicador/No. de trámites revisados</t>
  </si>
  <si>
    <t>a) Falta de interiorización del código de etica y tráfico de influencias.
b) Falta de cultura de probidad y tranparencia.</t>
  </si>
  <si>
    <t>Solicitud de cobros o recibir beneficios económicos por la aceleración del pago de una cesantía</t>
  </si>
  <si>
    <t>Socializar las Políticas  y/o lineamientos relacionados  con la lucha anticorrupción  e  idearios éticos del  Distrito  Capital.</t>
  </si>
  <si>
    <t>3.3.1 Realizar capacitaciones internas sobre anticorrupción, transparencia y rendición de cuentas (PAAC)</t>
  </si>
  <si>
    <t>01/02/2017 - 31/12/2017</t>
  </si>
  <si>
    <t>Oficina Asesora de Planeación
Atención al Ciudadano</t>
  </si>
  <si>
    <t>Primeros 5 días hábiles de cada mes</t>
  </si>
  <si>
    <t>Seguimiento a los tiempos de respuesta de los trámites de cesantías</t>
  </si>
  <si>
    <t>Oportunidad en el pago de cesantías según el tiempo establecido (de gestión)</t>
  </si>
  <si>
    <t>Gestión Contractual</t>
  </si>
  <si>
    <t>a) Falta de planeación de las compras 
b) Desconocimiento del mercado 
c) Ausencia de un grupo de expertos 
d) Falta de sensibilización del codigo de ética.
e) Deficiencia en procesos de selección del personal
f) Debilidades en la definición de sanciones para situaciones de corrupción</t>
  </si>
  <si>
    <t xml:space="preserve">Identificación de necesidades de contratación inexistentes para obtener beneficios personales  </t>
  </si>
  <si>
    <t>Evaluar iniciativa de revisión de contrataciones de grandes cuantía en la Junta Directiva</t>
  </si>
  <si>
    <t>Jefe Oficina Asesora de Planeación</t>
  </si>
  <si>
    <t>Informe de seguimiento del proyecto Gobierno Corporativo</t>
  </si>
  <si>
    <t>Quincenal</t>
  </si>
  <si>
    <t xml:space="preserve">Citación y documentación de actas del comité </t>
  </si>
  <si>
    <t>Jefe Oficina Asesora Jurídica</t>
  </si>
  <si>
    <t>a) Estudios previos superficiales o manipulados por personal interesado en el futuro proceso de contratación.
b) Tráfico de influencias
c) Falta de sensibilización del codigo de ética.
d) Deficiencia en procesos de selección del personal
e) Debilidades en la definición de sanciones para situaciones de corrupción</t>
  </si>
  <si>
    <t xml:space="preserve">Favorecimiento a contratistas para la adjudicación de contratos </t>
  </si>
  <si>
    <t>Estudios previos revisados por la Oficina Asesora Jurídica</t>
  </si>
  <si>
    <t>Estudios previos en SECOP disponibles a discusión por parte de los oferentes aplica para procesos abiertos</t>
  </si>
  <si>
    <t>Juridica</t>
  </si>
  <si>
    <t>Trazabilidad en SECOP</t>
  </si>
  <si>
    <t>a) Estudios previos superficiales o manipulados por personal interesado en el futuro proceso de contratación.
b) Tráfico de influencias
c) Falta de sensibilización del codigo de ética.
d) Deficiencia en procesos de selección del personal
e) Debilidades en la definición de sanciones para situaciones de corrupción
f) Ausencia de controles para seguimiento a ejecución de contratos</t>
  </si>
  <si>
    <t xml:space="preserve">Ofrecimiento y pago de sobornos a funcionarios públicos para favorecer a contratistas </t>
  </si>
  <si>
    <t>Solicitar y revisar documentación mínima obligatoria para el seguimiento y cierre de los contratos (informes y evidencias)</t>
  </si>
  <si>
    <t>Trazailidad en SECOP</t>
  </si>
  <si>
    <t>Estudios previos superficiales o manipulados por personal interesado en el futuro proceso de contratación.
Tráfico de influencias
Falta de sensibilización del codigo de ética.
Deficiencia en procesos de selección del personal
Debilidades en la definición de sanciones para situaciones de corrupción
Ausencia de controles para seguimiento a ejecución de contratos</t>
  </si>
  <si>
    <t>a) Falta de interiorización del código de etica
b) Tráfico de influencias.</t>
  </si>
  <si>
    <t>Presentar conductas u ofrecer acuerdos indebidos por parte del servidor público hacia el ciudadano</t>
  </si>
  <si>
    <t>Evaluaciones de desempeño a servidores de atención al ciudadano</t>
  </si>
  <si>
    <t>Primeros 10 días hábiles del mes siguiente</t>
  </si>
  <si>
    <t>Contratista
área de Servicio al ciudadano</t>
  </si>
  <si>
    <t>Informe de actividades del contratista</t>
  </si>
  <si>
    <t>Finalizando el mes siguiente del informe</t>
  </si>
  <si>
    <t>Revisión del informe y toma de acciones correctivas o preventivas, si se requiere</t>
  </si>
  <si>
    <t>Evaluación Independiente</t>
  </si>
  <si>
    <t xml:space="preserve">a) Amiguismo
b) No aplicación de procesos y procedimientos definidos en la Entidad (uso de poder)
c) Presiones por parte de terceros en el desarrollo de Auditorías </t>
  </si>
  <si>
    <t>Manipulación de informes de auditoría para favorecimiento a implicados o responsables.</t>
  </si>
  <si>
    <t>Aplicación de procesos y procedimientos definidos por la Oficina de Control Interno</t>
  </si>
  <si>
    <t>Reunión para definir directrices para el desarrollo de auditorias internas</t>
  </si>
  <si>
    <t>Mensual</t>
  </si>
  <si>
    <t>Equipo Auditor</t>
  </si>
  <si>
    <t xml:space="preserve">Acta de reunión </t>
  </si>
  <si>
    <t xml:space="preserve">1) Amiguismo
2) No aplicación de procesos y procedimientos definidos en la Entidad (uso de poder)
3) Presiones por parte de terceros.
4) Falta de politicas de seguridad y manejo de información. </t>
  </si>
  <si>
    <t>Fuga de información o evidencias de carácter reservada del área o entregada por otras áreas.</t>
  </si>
  <si>
    <t>Construcción de expedientes fisicos y virtuales por auditoria</t>
  </si>
  <si>
    <t>Verificación de los expedientes al finalizar la Auditoria Interna</t>
  </si>
  <si>
    <t>Expediente fisico y virtual</t>
  </si>
  <si>
    <t>Gestión de Control Disciplinario</t>
  </si>
  <si>
    <t>a) Tráfico de influencias
b) Intereses personales</t>
  </si>
  <si>
    <t>Existencia de fallos que favorezcan a personas en particular.</t>
  </si>
  <si>
    <t>Revisión jerárquica de los expedientes y de la normatividad interna</t>
  </si>
  <si>
    <t>Cada que se ejecute el proceso</t>
  </si>
  <si>
    <t>Realizar copias de seguridad de los expedientes</t>
  </si>
  <si>
    <t>Responsable Control Disciplinario</t>
  </si>
  <si>
    <t>Número de investigaciones disciplinarias del FONCEP</t>
  </si>
  <si>
    <t>a) Intereses personales
b) Desconocimiento de la normatividad vigente.</t>
  </si>
  <si>
    <t>Exceder las facultades legales en los fallos</t>
  </si>
  <si>
    <t>Gestión de Servicios de Información</t>
  </si>
  <si>
    <t xml:space="preserve">a) Desconocimiento de la normativos
b) Debilidad en los sistemas de aplicación 
c) Discrecionalidad
</t>
  </si>
  <si>
    <t>Acceso o manejo indebido de información clasificada o reservada</t>
  </si>
  <si>
    <t>Actualización de las TRD de los procesos incluyendo el requisito de información de reservada o clasificada</t>
  </si>
  <si>
    <t>Responsable Gestión Documental</t>
  </si>
  <si>
    <t xml:space="preserve">TRDs actualizadas </t>
  </si>
  <si>
    <t>Seguimiento al Plan Operativo de Gestión Documental</t>
  </si>
  <si>
    <t>Porcentaje de Avance en la actualización</t>
  </si>
  <si>
    <t>a) Deficiencia de controles y loggs de auditoría de los sistemas de información
b) Ausencia de políticas, procedimientos y mecanismos adecuados para la protección de la información institucional.</t>
  </si>
  <si>
    <t>Pérdida, manipulación o adulteración de los activos de información de la entidad</t>
  </si>
  <si>
    <t>Aplicación de procesos y procedimientos del proceso de Gestión de Servicios de Información</t>
  </si>
  <si>
    <t>Definición y ejecución del proyecto Implementación del Modelo de Seguridad y Privacidad de la Información para fortalecer las prácticas actuales</t>
  </si>
  <si>
    <t>2016-2020</t>
  </si>
  <si>
    <t>Jefe Oficina de Informática y Sistemas</t>
  </si>
  <si>
    <t>Seguimiento al Plan de Acción del proyecto</t>
  </si>
  <si>
    <t>Seguimiento al avance y entregables del proyecto de Implementación del Modelo de Seguridad y Privacidad de la Información</t>
  </si>
  <si>
    <t>Avance del proyecto   Implementación del Modelo de Seguridad y Privacidad de la Información</t>
  </si>
  <si>
    <t>Construcción del inventario de activos de información</t>
  </si>
  <si>
    <t>Inventario de Activos de Información</t>
  </si>
  <si>
    <t>a) Amiguismo
b) No aplicación de procesos y procedimientos definidos en la Entidad (uso de poder)
c) Presiones por parte de terceros en el desarrollo de Auditorías
d) Baja remuneración de Auditores Internos 
e) Faltade acuerdos y compromisos eticos</t>
  </si>
  <si>
    <t xml:space="preserve">Recibir "coimas" para modificar resultados de auditorias internas </t>
  </si>
  <si>
    <t>ACCIONES</t>
  </si>
  <si>
    <t>EFECTIVIDAD DE LOS CONTROLES</t>
  </si>
  <si>
    <t>ACCIONES ADELANTADAS</t>
  </si>
  <si>
    <t>1. El control   tiende a minimizar el riesgo, que evitan posibles desviaciones,  es adecuado  y se acopla para evitar la materialización de dicho riesgo.
2. El Riesgo fue identificado con base en factores internos y externos 
3. A partir de los factores internos y externos, se determinaron los agentes
generadores del riesgo (causas)</t>
  </si>
  <si>
    <t>Se evidencia Plan Anual de Adquisiciones en la pagina web http://www.foncep.gov.co/index.php/gestion-y-control/transparecia.html .
Sin embargo, no se allego a la Oficina de control Interno, las actas de aprobacion ni de seguimiento del PAA</t>
  </si>
  <si>
    <t>1. El control  aunque no es claro puede  tender  a minimizar el riesgo, evitando posibles desviaciones,  con el fin  de evitar la materialización de dicho riesgo, sin embargo la accion y el entregable  no es claro, se recomienda redefinir nuevamente tanto el  control  como la  accion.
2. El Riesgo fue identificado con base en factores internos y externos 
3. A partir de los factores internos y externos, se determinaron los agentes
generadores del riesgo (causas)</t>
  </si>
  <si>
    <t xml:space="preserve">Debido a que no es clara la accion, no allegan evidencia </t>
  </si>
  <si>
    <t>1. El control  aunque no es claro puede  tender  a minimizar el riesgo, evitando posibles desviaciones,  con el fin  de evitar la materialización de dicho riesgo, sin embargo la accion y el entregable  no es claro, se recomienda redefinir o aclarar  nuevamente tanto el  control  como la  accion.
2. El Riesgo fue identificado con base en factores internos y externos 
3. A partir de los factores internos y externos, se determinaron los agentes
generadores del riesgo (causas)</t>
  </si>
  <si>
    <t>Debido a que no es clara la accion, no allegan evidencia  para este caso el muestreo de los documentos digitalizados en el trimestre.</t>
  </si>
  <si>
    <t>Se evidencia la Validación con la entidad empleadora el trámite de la cesantía, este control tienen un indicador que permite un mejor seguimiento.</t>
  </si>
  <si>
    <t>1. El control   tiende a minimizar el riesgo, evitando posibles desviaciones , es adecuado  y se acopla para evitar la materialización de dicho riesgo.
2. El Riesgo fue identificado con base en factores internos y externos 
3. A partir de los factores internos y externos, se determinaron los agentes
generadores del riesgo (causas)</t>
  </si>
  <si>
    <t>En el Comité CAGEL del 030317 se  evidencia capacitación a los directivos asistentes enfocada en el proceso de Rendición de Cuentas, acorde con el Manual de Rendición de Cuentas.
Se evidencia presentacón</t>
  </si>
  <si>
    <t xml:space="preserve">1. El control  es efectivo tiende a minimizar el riesgo, evitando posibles desviaciones , es adecuado  y se acopla para evitar la materialización de dicho riesgo.
2. El Riesgo fue identificado con base en factores internos y externos 
3. A partir de los factores internos y externos, se determinaron los agentes
generadores del riesgo (causas)
</t>
  </si>
  <si>
    <t>1. El control  es efectivo tiende a minimizar el riesgo, evitando posibles desviaciones , es adecuado  y se acopla para evitar la materialización de dicho riesgo.
2. El Riesgo fue identificado con base en factores internos y externos 
3. A partir de los factores internos y externos, se determinaron los agentes
generadores del riesgo (causas)</t>
  </si>
  <si>
    <t>1. Los controles  son efectivos  tiende a minimizar el riesgo, evitando posibles desviaciones , es adecuado  y se acopla para evitar la materialización de dicho riesgo.
2. El Riesgo fue identificado con base en factores internos y externos 
3. A partir de los factores internos y externos, se determinaron los agentes
generadores del riesgo (causas)</t>
  </si>
  <si>
    <t xml:space="preserve">Se evidencia Plan Anual de Adquisiciones en la pagina web http://www.foncep.gov.co/index.php/gestion-y-control/transparecia.html .
Se obtuvo la relacion de contratos con corte a Abril de  115 contratos  de los cuales se realizo un muestreo de 10 contratos (01,04,18,19,30,51,65,66,69,104)  con el proposito de verificar si se encuentran en SECOP, se evidencia que todos tienen estudios previos, contratos y actividdaes de seguimiento, existe en el calendario de google drive la citación a los comites.   
</t>
  </si>
  <si>
    <t xml:space="preserve">Se evidencia Plan Anual de Adquisiciones en la pagina web http://www.foncep.gov.co/index.php/gestion-y-control/transparecia.html .
Se obtuvo la relacion de contratos con corte a Abril de  115 contratos  de los cuales se realizo un muestreo de 10 contratos (01,04,18,19,30,51,65,66,69,104)  con el proposito de verificar si se encuentran en SECOP, se evidencia que todos tienen estudios previos, contratos y actividdaes de seguimiento, existe en el calendario de google drive la citación a los comites.   
</t>
  </si>
  <si>
    <t xml:space="preserve">Control Interno realiza el Plan de auditorias de cada auditorria con el fin definir directrices para el desarrollo de la  auditoría , Se evidencia actas de apertura  </t>
  </si>
  <si>
    <t>Control interno cada vez que realiza una auditoria o seguimiento genera el expediente en la carpeta virtual, en cuanto a la carpeta  física se realizaràn  una  vez se encuentra actualizada la tabla de retención del proceso y con el fin de contribuir  con el cero papel</t>
  </si>
  <si>
    <t>En el Comité CAGEL del 030317 se  evidencia capacitación a los directivos asistentes enfocada en el proceso de Rendición de Cuentas, acorde con el Manual de Rendición de Cuentas</t>
  </si>
  <si>
    <t xml:space="preserve">Se evidencia el  Formato  Encuesta de eventos de participación ciudadana y rendiciòn de cuentas-Codigo FOR-GSC-SCI001 </t>
  </si>
  <si>
    <t>Se identifico el Riesgo, sinembargo no cuenta con Controles ni acciones …</t>
  </si>
  <si>
    <r>
      <t xml:space="preserve"> </t>
    </r>
    <r>
      <rPr>
        <sz val="10"/>
        <rFont val="Arial Narrow"/>
        <family val="2"/>
      </rPr>
      <t xml:space="preserve">Se evidencoa el Informe de seguimiento del proyecto Gobierno Corporativo.
</t>
    </r>
    <r>
      <rPr>
        <sz val="10"/>
        <color rgb="FFFF0000"/>
        <rFont val="Arial Narrow"/>
        <family val="2"/>
      </rPr>
      <t xml:space="preserve">
</t>
    </r>
    <r>
      <rPr>
        <sz val="10"/>
        <color theme="1"/>
        <rFont val="Arial Narrow"/>
        <family val="2"/>
      </rPr>
      <t>Se evidencia Plan Anual de Adquisiciones en la pagina web http://www.foncep.gov.co/index.php/gestion-y-control/transparecia.html .</t>
    </r>
  </si>
  <si>
    <t>Se identifica mejora pero no se aporta la evidencia del plan. Se adjunta el archivo de seguimiento del PAAC  Diciembre 2016 donde se encuentra la siguiente observación: " Asi mismo y como antes DAFP no se encuentran aprobados, estas acciones no se pueden ejecutar, por tal Razon la OCI no otorga un porcentaje de avance, dado que la actividad que la condiciona para iniciarlas a un no se ha realizado"  50%</t>
  </si>
  <si>
    <t xml:space="preserve"> Se adjunta evidencia en archivo consolidado del primer trimestre del 2017 y cumple con los parámetros establecidos  </t>
  </si>
  <si>
    <t>Se evidencia seguimiento de procesos en archivo que registran el Numero de casos de Control interno disciplinario. Un (1) caso en 2017.</t>
  </si>
  <si>
    <t>Se evidencia la resolución 0050 de marzo de 2017 donde se conforma el grupo de gestores éticos del FONCEP. No se evidencia registro de la capacitación.</t>
  </si>
  <si>
    <t>Actividades Evaluadas 
Enero-Abril (51)</t>
  </si>
  <si>
    <t>Actividades Programadas 
2017 (85)</t>
  </si>
  <si>
    <t>Se adjunta evidencia en archivo del primer trimestre de 2017 y cumple con los parámetros requeridos. Fecha de radicación, tiempo de respuesta y àrea responsable. Para este periodo no se evidencian denuncias.</t>
  </si>
  <si>
    <t>Se adjunta evidencia en archivo del primer trimestre de 2017 y cumple con los parámetros requeridos. Fecha de radicación, tiempo de respuesta y àrea responsable.</t>
  </si>
  <si>
    <t>Se evidencia seguimiento de procesos en archivo donde se evidencian el número de casos de Contro Interno Disciplinario</t>
  </si>
  <si>
    <t xml:space="preserve">Se evidencia informe de seguimiento  IMPLEMENTACIÓN MODELO DE SEGURIDAD Y PRIVACIDAD DE LA INFORMACIÓN conteniendo: 1. SEGUIMIENTO A LA FICHA TÉCNICA DEL PROYECTO - 
1.1. KICK OFF 3
1.2. CRITERIOS DE ÉXITO 3
1.3. ENTREGABLES 4
1.4. PLAN DE ADQUISICIONES DEL PROYECTO 5
1.4.1. EJECUCIÓN PRESUPUESTAL 6
1.4.2. CONTRATACIÓN EN CURSO 7
1.5. PLAN DE COMUNICACIONES DEL PROYECTO 7
1.6. 8
1.7. PLAN DE GESTIÓN DE LOS RIESGOS/ CONTROLES 8
1.7.1. Retrasos y soluciones 8
1.7.2. Cambios requeridos 9
2. SEGUIMIENTO AL PLAN DE ACCIÓN DEL PROYECTO - Director del Proyecto 9
2.1. Logros y Avances 9
3. CHEQUEO DEL ESTADO ACTUAL DEL PROYECTO - OAP 13
 </t>
  </si>
  <si>
    <t xml:space="preserve">Se evidencia archivo de Inventario en la  Matriz de Inventarios Críticos </t>
  </si>
  <si>
    <t xml:space="preserve">Se entrega LINK  http://www.foncep.gov.co/index.php/gestion-y-control/transparecia/informes-sdqs donde se encuentra INFORME PROCESO DE PQR’S, SDQS Y PETICIONES FEBRERO 2017 y se puede evidenciar el comportamiento de los canales de atención en el mes de febrero de 2017 del FONCEP.    </t>
  </si>
  <si>
    <t>Se evidencia Acta de comité del SIG, con fecha de abril de 2017, donde se aprueba el Plan de comunicaciones.</t>
  </si>
  <si>
    <t>Actualizar el Procedimiento Liquidación y Pago de Nomina con Aportes incluyendo el control definido</t>
  </si>
  <si>
    <t>Se evidencia informes de Actividades del Contratista Conalcréditos</t>
  </si>
  <si>
    <t>Promedio de Cumplimiento  del Plan Anticorrupción (Enero-Abril 2017)</t>
  </si>
  <si>
    <t xml:space="preserve">ALLAN MAURICE ALFISZ LOPEZ </t>
  </si>
  <si>
    <t xml:space="preserve">Jefe Oficina de Control Interno. </t>
  </si>
  <si>
    <t xml:space="preserve">                    Hugo Bolaños Ramírez-Profesional / Contratista</t>
  </si>
  <si>
    <t>Elaboró: Mary Luz Burgos Cuadros- Profesional / Contratista</t>
  </si>
  <si>
    <t xml:space="preserve">Mayo 12 de 2017 </t>
  </si>
  <si>
    <r>
      <rPr>
        <b/>
        <sz val="11"/>
        <color theme="1"/>
        <rFont val="Calibri"/>
        <family val="2"/>
        <scheme val="minor"/>
      </rPr>
      <t>Matriz de Riesgos</t>
    </r>
    <r>
      <rPr>
        <sz val="11"/>
        <color theme="1"/>
        <rFont val="Calibri"/>
        <family val="2"/>
        <scheme val="minor"/>
      </rPr>
      <t>: http://www.foncep.gov.co/index.php/gestion-y-control/programas-y-proyectos/category/163-a%C3%B1o-2017.html</t>
    </r>
  </si>
  <si>
    <t>Actividades Incumplidas 
Enero-Abril (6)</t>
  </si>
  <si>
    <r>
      <t xml:space="preserve">Se evidencia  dos aspectos a tener en cuenta en el análisis de los riesgos identificados:Probabilidad (estimación de la probabilidad de
su ocurrencia)  e Impacto(consecuencias que puede causar la materialización del riesgo) estimando estos dos aspectos obtenemos la calificaciòn del Riesgo.
1.Procedimientos para la medición del riesgo de corrupción.
*Probabilidad: Rara vez. Improbable,Posible,Probable, Casi seguro
* Impacto: Moderado, Mayor,  Catastrófico
*Se Determinó la zona  del riesgo inherente.(Zona de riesgo baja,Zona de riesgo moderada,Zona de riesgo alta,Zona de riesgo extrema
</t>
    </r>
    <r>
      <rPr>
        <b/>
        <sz val="9"/>
        <color theme="1"/>
        <rFont val="Calibri"/>
        <family val="2"/>
        <scheme val="minor"/>
      </rPr>
      <t>C</t>
    </r>
    <r>
      <rPr>
        <b/>
        <sz val="9"/>
        <rFont val="Calibri"/>
        <family val="2"/>
        <scheme val="minor"/>
      </rPr>
      <t>ONCLUSION</t>
    </r>
    <r>
      <rPr>
        <sz val="9"/>
        <rFont val="Calibri"/>
        <family val="2"/>
        <scheme val="minor"/>
      </rPr>
      <t>: Se realizó una muestra de 10 Riesgos , se evidencia la identificación y valoración  de acuerdo a la metodología establecida para tal fin -Manual de Riesgos y Guía para la Gestión del Riesgo de Corrupción 2015.</t>
    </r>
  </si>
  <si>
    <t>La Oficina de Control Interno dió cumplimiento con la realizacion de los seguimientos del PACC, en la fecha establecida , el primer seguimiemto se publicará dentro de los diez (10) primeros días del mes de mayo. 33%</t>
  </si>
  <si>
    <t>Se evidencia el Plan operativo de la Oficina Asesora de Planeación,  donde establece actividades relacionadas con la gestión del Riesgo dividido entre gestión de Riesgos institucionales, Riesgos de Corrupción, gestión de Riesgos Transistorios, gestión del Riesgo   del SG-SST</t>
  </si>
  <si>
    <t>se evidencia inventario de factores internos y externos actualizado  que pueden afectar el cumplimiento de los objetivos. Este  se toma como insumo para establecer las causas de los riesgos, aspecto importante para la primera fase del ciclo de gestión de riesgos (identificación del riesgo)</t>
  </si>
  <si>
    <t>El mapa de riesgos está publicado en la Web de la entidad , y se puede consultar ingresando por el boton de "Transparencia y acceso a la información pública o  a travez del link /www.foncep.gov.co/index.php/gestión-y-control/programas-y-proyectos/category/163-a%C3%B1o-2017.html</t>
  </si>
  <si>
    <t>Para la evaluación del riesgo de Corrupción se determinó la naturaleza de los controles (preventivos,correctivos, detectivos),  criterios de medición (7 preguntas) , Evaluacion (SI,NO), determinar el riesgo residual. Se identificaron y evaluaron los controles de los riesgos de corrupción
CONCLUSION: Se realizó una muestra de 10 Riesgos , se evidencio se identificacron y valoraron  de acuerdo a la metodologia establecida para tal fin -Manual de Riesgos y Guia para la Gestión del Riesgo de corrupción 2015.</t>
  </si>
  <si>
    <t>Para la evaluación del riesgo de Corrupción se determinó la naturaleza de los controles (preventivos,correctivos, detectivos),  criterios de medición (7 preguntas) , Evaluacion (SI,NO), determinar el riesgo residual.
En la págna web de la Entidad se evidencia la versión final de la matriz de riesgos de corrupción.
CONCLUSION: Se MUESTRA todos los riesgos de acuerdo a la metodologia establecida para tal fin -Manual de Riesgos y Guia para la Gestión del Riesgo de corrupción 2015.</t>
  </si>
  <si>
    <t>La Oficina de Control Interno dio cumplimiento con la realización del los seguimiento del PACC, en las fecha establecida , el primer seguimiemto se publicará dentro de los diez (10) primeros días del mes de mayo. 33%</t>
  </si>
  <si>
    <t xml:space="preserve">Se evidencia en la pagina web información institucional, eventos como la feria de servicios, información sobre los canales de atención al ciudadano </t>
  </si>
  <si>
    <t xml:space="preserve">Se evidencia Publicación del informe  de Gestión vigencia 2016, en el siguiente link http://www.foncep.gov.co/index.php/gestion-y-control/informe-de-gestion/category/27-informes-de-gestion.html  </t>
  </si>
  <si>
    <t>Se evidencia registros de asistencia de reuniones con los presidentes de Asociaciones de pensionados de Bogotá ,los días 14, 20 de Febrero y 16 de Marzo de 2016.</t>
  </si>
  <si>
    <t>Se evidencia revisión y  actualización de las preguntas en la opción de preguntas frecuentes de la Página Web , se tiene previsto hacerlo cada cuatrimestre con un porcentaje del33%</t>
  </si>
  <si>
    <t>Componente 3: Rendición de Cuentas</t>
  </si>
  <si>
    <t>Diagnóstico del estado de la Rendición de Cuentas. Incluye:
- Caracterizar los ciudadanos y grupos de interés
- Identificar necesidades de información y valoración de la información
- Determinar la capacidad operativa y la disponibilidad de recursos
- Determinar los objetivos</t>
  </si>
  <si>
    <t xml:space="preserve">Se evidencia acta No. 1  Comité Antitrámites y de Gobierno en Línea, en su inicio del proceso de diseño de la estrategia de Rendición de Cuentas : se tienen  en cuenta cuatro etapas, una de esas etapas es:
 Analisis del Estado de Rendición de Cuentas de la entidad ; la inician con el diagnostico, logrando  Caracterizar los ciudadanos y grupos de interés, Identificar necesidades de información, Determinar los objetivos. </t>
  </si>
  <si>
    <t xml:space="preserve">Se evidencia  en el mes de Abril de 2017 actualización   del procedimiento PDT-GSC-SCI002  Participación Ciudadana y Rendición de Cuentas en el aplicativo VISION perteneciente al proceso Servicio al Ciudadano. Cambio relacionado con Rendición
de cuentas
</t>
  </si>
  <si>
    <t xml:space="preserve">Se evidencia el Plan de Paticipación Ciudadana de Rendición de Cuentas  2017, contempla aspectos importantes como: Estrategías de difusión, formas de participación , Cronograma de actividades para participación ciudadana y Rendición de Cuentas , Plan de mejoramiento de la estrategia de participación Ciudadana. 
</t>
  </si>
  <si>
    <t>Realizar capacitaciones internas sobre anticorrupción, transparencia y Rendición de Cuentas</t>
  </si>
  <si>
    <t xml:space="preserve">Socializar el formato junto con conceptos báscos de Rendición de Cuentas
</t>
  </si>
  <si>
    <t>Aplicar las encuestas en los eventos considerados de Rendición de Cuentas a los distintos grupos de
interés internos y externos</t>
  </si>
  <si>
    <t xml:space="preserve">Elaborar y publicar informe de resultados, logros y dificultades de la Rendición de Cuentas
</t>
  </si>
  <si>
    <t>Informe de resultados,
logros y dificultades de
la Rendición de Cuentas</t>
  </si>
  <si>
    <t xml:space="preserve">
logros y dificultades de
la Rendición de Cuentas
Oficina Asesora de
Planeación
Atención al Ciudadano</t>
  </si>
  <si>
    <t>Elaborar y publicar Plan de mejoramiento institucional de Rendición de Cuentas y divulgarlo entre los
participantes</t>
  </si>
  <si>
    <t xml:space="preserve">Se evidencia presentación donde menciona  conceptos basicos de Rendición de Cuentas 2017 como:  ¿Qué es la Rendición de Cuentas?,  Proceso de Rendición de Cuentas y  Definición de la estrategia de Rendición de Cuentas
En esta presentación  se divulga el Formato de  Encuesta de eventos de Participación Ciudadana y Rendiciòn de cuentas para aplicarse a todos los eventos considerados de participación o Rendición de Cuentas .
En el mes de Abril se comunicó mediante correo a todos los servidores y Contratistas , la creación y actualizacion de documentos  incluyendo el Formato antes mencionado de Rendición de Cuentas . 
Se evidencia acta No.1 Comité Antitrámites y de Gobierno en Línea, donde se menciona las capacitaciones recibidas. enfocada en el proceso de Rendición de Cuentas
</t>
  </si>
  <si>
    <t>Se evidenció la aplicación del formato de encuesta eventos de participación Ciudadana y Rendición de Cuentas. 
Se recomienda la codificación del Formato con el fin de no generar copias no controladas.</t>
  </si>
  <si>
    <t>No es clara esta actividad-
se evidencia el Plan de mejoramiento de Rendición de Cuentas, sin embargo no es clara la metodología establecida para el levantamiento, no se evidencia la publicación de este plan.
Se recomienda informar a la Oficina de Control Interno, sobre la existencia  del levantamiento de nuevos  planes de mejoramiento que realicen las áreas.</t>
  </si>
  <si>
    <t xml:space="preserve">Se evidencian 6 cápsulas informativas; 3 en la página WEB y 3 en Intranet del FONCEP donse se muestran los canales de atención </t>
  </si>
  <si>
    <t>En la evidencia se observa  la estructura de la encuesta y los resultados  consolidados clasificados. No se adjunta informe  del análisis y diagnóstico.</t>
  </si>
  <si>
    <t xml:space="preserve">Se adjuntan dos archivos: Mecanismos para Mejorar la Atención al Ciudadano
Fortalecimiento de los Canales de Atención y la redefinición del plan de trabajo (cronograma)
</t>
  </si>
  <si>
    <t>Se adjuntan evidencias de las capacitaciones en SIGEF, Veeduría y Entidades liquidadas, dando cumplimiento al objetivo propuesto. 33%</t>
  </si>
  <si>
    <t xml:space="preserve">Se evidencia revisión y actualización del inventario de activos de Información. </t>
  </si>
  <si>
    <t xml:space="preserve"> Si , índice de Información Clasificada y Reservada, se refiere  a las tablas  de control acceso a la información (Instrumento para la identificación de las condiciones de acceso  y restricciones que aplican a los documentos),  tienen un avance del 0%, en este momento se encuentran elaborando estudios previos para tal fin 
Se esta adelantando  un proceso de contratación con el objeto de elaborar las herramientas archivísticas que hacen falta PGD (Programa de Gestión Documental), PINAR (Plan Institucional de Archivos), Tablas de Control de Acceso, Modelo de Requisitos para la gestión de Documento electrónico.
</t>
  </si>
  <si>
    <t>Se adjunta evidencia del estado de implementación y acciones para el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</si>
</sst>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d&quot; de &quot;mmmm&quot; de &quot;yyyy;@"/>
    <numFmt numFmtId="165" formatCode="0.0%"/>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Calibri"/>
      <family val="2"/>
    </font>
    <font>
      <b/>
      <sz val="11"/>
      <name val="Calibri"/>
      <family val="2"/>
    </font>
    <font>
      <b/>
      <sz val="11"/>
      <name val="Calibri"/>
      <family val="2"/>
      <scheme val="minor"/>
    </font>
    <font>
      <sz val="9"/>
      <color theme="1"/>
      <name val="Calibri"/>
      <family val="2"/>
      <scheme val="minor"/>
    </font>
    <font>
      <sz val="9"/>
      <name val="Calibri"/>
      <family val="2"/>
      <scheme val="minor"/>
    </font>
    <font>
      <b/>
      <sz val="9"/>
      <name val="Calibri"/>
      <family val="2"/>
      <scheme val="minor"/>
    </font>
    <font>
      <b/>
      <sz val="8"/>
      <name val="Calibri"/>
      <family val="2"/>
      <scheme val="minor"/>
    </font>
    <font>
      <b/>
      <sz val="9"/>
      <color theme="1"/>
      <name val="Calibri"/>
      <family val="2"/>
      <scheme val="minor"/>
    </font>
    <font>
      <sz val="9"/>
      <color rgb="FFFF0000"/>
      <name val="Calibri"/>
      <family val="2"/>
      <scheme val="minor"/>
    </font>
    <font>
      <b/>
      <sz val="16"/>
      <name val="Calibri"/>
      <family val="2"/>
      <scheme val="minor"/>
    </font>
    <font>
      <sz val="11"/>
      <color theme="0"/>
      <name val="Calibri"/>
      <family val="2"/>
      <scheme val="minor"/>
    </font>
    <font>
      <sz val="9"/>
      <color theme="5"/>
      <name val="Calibri"/>
      <family val="2"/>
      <scheme val="minor"/>
    </font>
    <font>
      <sz val="9"/>
      <color theme="1"/>
      <name val="Arial"/>
      <family val="2"/>
    </font>
    <font>
      <sz val="9"/>
      <color rgb="FF222222"/>
      <name val="Calibri"/>
      <family val="2"/>
      <scheme val="minor"/>
    </font>
    <font>
      <b/>
      <sz val="12"/>
      <color theme="1"/>
      <name val="Arial Narrow"/>
      <family val="2"/>
    </font>
    <font>
      <b/>
      <sz val="18"/>
      <color theme="1"/>
      <name val="Calibri"/>
      <family val="2"/>
      <scheme val="minor"/>
    </font>
    <font>
      <b/>
      <sz val="14"/>
      <color theme="1"/>
      <name val="Arial Narrow"/>
      <family val="2"/>
    </font>
    <font>
      <b/>
      <sz val="14"/>
      <color theme="1"/>
      <name val="Calibri"/>
      <family val="2"/>
      <scheme val="minor"/>
    </font>
    <font>
      <b/>
      <sz val="14"/>
      <name val="Calibri"/>
      <family val="2"/>
      <scheme val="minor"/>
    </font>
    <font>
      <b/>
      <sz val="14"/>
      <name val="Arial Narrow"/>
      <family val="2"/>
    </font>
    <font>
      <b/>
      <sz val="16"/>
      <name val="Arial Narrow"/>
      <family val="2"/>
    </font>
    <font>
      <b/>
      <sz val="9"/>
      <color indexed="81"/>
      <name val="Tahoma"/>
      <family val="2"/>
    </font>
    <font>
      <sz val="10"/>
      <name val="Arial Narrow"/>
      <family val="2"/>
    </font>
    <font>
      <sz val="10"/>
      <color theme="1"/>
      <name val="Arial Narrow"/>
      <family val="2"/>
    </font>
    <font>
      <sz val="10"/>
      <color rgb="FFFF0000"/>
      <name val="Arial Narrow"/>
      <family val="2"/>
    </font>
    <font>
      <sz val="6"/>
      <color theme="1"/>
      <name val="Arial Narrow"/>
      <family val="2"/>
    </font>
    <font>
      <b/>
      <sz val="12"/>
      <name val="Calibri"/>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theme="5"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theme="9" tint="-0.249977111117893"/>
        <bgColor indexed="64"/>
      </patternFill>
    </fill>
    <fill>
      <patternFill patternType="solid">
        <fgColor rgb="FF00B050"/>
        <bgColor indexed="64"/>
      </patternFill>
    </fill>
    <fill>
      <patternFill patternType="solid">
        <fgColor theme="5"/>
      </patternFill>
    </fill>
    <fill>
      <patternFill patternType="solid">
        <fgColor theme="0" tint="-4.9989318521683403E-2"/>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0" fontId="14" fillId="9" borderId="0" applyNumberFormat="0" applyBorder="0" applyAlignment="0" applyProtection="0"/>
    <xf numFmtId="0" fontId="1" fillId="0" borderId="0"/>
  </cellStyleXfs>
  <cellXfs count="273">
    <xf numFmtId="0" fontId="0" fillId="0" borderId="0" xfId="0"/>
    <xf numFmtId="9" fontId="9" fillId="0" borderId="7" xfId="1" applyFont="1" applyFill="1" applyBorder="1" applyAlignment="1">
      <alignment horizontal="center" vertical="center"/>
    </xf>
    <xf numFmtId="9" fontId="9" fillId="6" borderId="7" xfId="1" applyFont="1" applyFill="1" applyBorder="1" applyAlignment="1">
      <alignment horizontal="center" vertical="center"/>
    </xf>
    <xf numFmtId="9" fontId="9" fillId="4" borderId="7" xfId="1" applyFont="1" applyFill="1" applyBorder="1" applyAlignment="1">
      <alignment horizontal="center" vertical="center"/>
    </xf>
    <xf numFmtId="9" fontId="9" fillId="0" borderId="19" xfId="1" applyFont="1" applyFill="1" applyBorder="1" applyAlignment="1">
      <alignment horizontal="center" vertical="center"/>
    </xf>
    <xf numFmtId="9" fontId="10" fillId="0" borderId="28" xfId="1" applyFont="1" applyFill="1" applyBorder="1" applyAlignment="1">
      <alignment horizontal="center" vertical="center"/>
    </xf>
    <xf numFmtId="9" fontId="10" fillId="7" borderId="28" xfId="1" applyFont="1" applyFill="1" applyBorder="1" applyAlignment="1">
      <alignment horizontal="center" vertical="center"/>
    </xf>
    <xf numFmtId="9" fontId="10" fillId="0" borderId="25" xfId="1" applyFont="1" applyFill="1" applyBorder="1" applyAlignment="1">
      <alignment horizontal="center" vertical="center"/>
    </xf>
    <xf numFmtId="0" fontId="7" fillId="10" borderId="7" xfId="0" applyFont="1" applyFill="1" applyBorder="1" applyAlignment="1">
      <alignment horizontal="center" vertical="center" wrapText="1"/>
    </xf>
    <xf numFmtId="0" fontId="7" fillId="10" borderId="7" xfId="0" applyFont="1" applyFill="1" applyBorder="1" applyAlignment="1">
      <alignment vertical="center" wrapText="1"/>
    </xf>
    <xf numFmtId="0" fontId="16" fillId="10" borderId="7" xfId="0" applyFont="1" applyFill="1" applyBorder="1" applyAlignment="1">
      <alignment horizontal="left" vertical="center" wrapText="1"/>
    </xf>
    <xf numFmtId="0" fontId="7" fillId="10" borderId="7" xfId="0" applyFont="1" applyFill="1" applyBorder="1" applyAlignment="1">
      <alignment horizontal="left" vertical="center" wrapText="1"/>
    </xf>
    <xf numFmtId="9" fontId="9" fillId="0" borderId="29" xfId="1" applyFont="1" applyFill="1" applyBorder="1" applyAlignment="1">
      <alignment horizontal="center" vertical="center"/>
    </xf>
    <xf numFmtId="9" fontId="9" fillId="0" borderId="28" xfId="1" applyFont="1" applyFill="1" applyBorder="1" applyAlignment="1">
      <alignment horizontal="center" vertical="center"/>
    </xf>
    <xf numFmtId="9" fontId="9" fillId="6" borderId="28" xfId="1" applyFont="1" applyFill="1" applyBorder="1" applyAlignment="1">
      <alignment horizontal="center" vertical="center"/>
    </xf>
    <xf numFmtId="9" fontId="9" fillId="6" borderId="36" xfId="1" applyFont="1" applyFill="1" applyBorder="1" applyAlignment="1">
      <alignment horizontal="center" vertical="center"/>
    </xf>
    <xf numFmtId="165" fontId="22" fillId="8" borderId="32" xfId="1" applyNumberFormat="1" applyFont="1" applyFill="1" applyBorder="1" applyAlignment="1">
      <alignment horizontal="center" vertical="center"/>
    </xf>
    <xf numFmtId="9" fontId="23" fillId="0" borderId="13" xfId="1" applyFont="1" applyFill="1" applyBorder="1" applyAlignment="1">
      <alignment horizontal="center" vertical="center"/>
    </xf>
    <xf numFmtId="0" fontId="20" fillId="2" borderId="37" xfId="0" applyFont="1" applyFill="1" applyBorder="1" applyAlignment="1">
      <alignment horizontal="center" vertical="center" wrapText="1" readingOrder="1"/>
    </xf>
    <xf numFmtId="0" fontId="20" fillId="2" borderId="38" xfId="0" applyFont="1" applyFill="1" applyBorder="1" applyAlignment="1">
      <alignment horizontal="center" vertical="center" wrapText="1" readingOrder="1"/>
    </xf>
    <xf numFmtId="0" fontId="20" fillId="2" borderId="39" xfId="0" applyFont="1" applyFill="1" applyBorder="1" applyAlignment="1">
      <alignment horizontal="center" vertical="center" wrapText="1" readingOrder="1"/>
    </xf>
    <xf numFmtId="0" fontId="18" fillId="10" borderId="6" xfId="0" applyFont="1" applyFill="1" applyBorder="1" applyAlignment="1">
      <alignment horizontal="left" vertical="center" wrapText="1" indent="1" readingOrder="1"/>
    </xf>
    <xf numFmtId="0" fontId="20" fillId="10" borderId="7" xfId="0" applyFont="1" applyFill="1" applyBorder="1" applyAlignment="1">
      <alignment horizontal="center" vertical="center" wrapText="1" readingOrder="1"/>
    </xf>
    <xf numFmtId="0" fontId="21" fillId="10" borderId="7" xfId="0" applyFont="1" applyFill="1" applyBorder="1" applyAlignment="1">
      <alignment horizontal="center" vertical="center" wrapText="1"/>
    </xf>
    <xf numFmtId="164" fontId="8" fillId="10" borderId="8" xfId="0" applyNumberFormat="1" applyFont="1" applyFill="1" applyBorder="1" applyAlignment="1">
      <alignment horizontal="center" vertical="center"/>
    </xf>
    <xf numFmtId="9" fontId="10" fillId="10" borderId="28" xfId="1" applyFont="1" applyFill="1" applyBorder="1" applyAlignment="1">
      <alignment horizontal="center" vertical="center"/>
    </xf>
    <xf numFmtId="0" fontId="7" fillId="10" borderId="16" xfId="0" applyFont="1" applyFill="1" applyBorder="1" applyAlignment="1">
      <alignment horizontal="left" vertical="center" wrapText="1"/>
    </xf>
    <xf numFmtId="0" fontId="7" fillId="10" borderId="33"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16" xfId="0" applyFont="1" applyFill="1" applyBorder="1" applyAlignment="1">
      <alignment horizontal="center" vertical="top" wrapText="1"/>
    </xf>
    <xf numFmtId="0" fontId="7" fillId="10" borderId="34" xfId="0" applyFont="1" applyFill="1" applyBorder="1" applyAlignment="1">
      <alignment horizontal="center" vertical="center" wrapText="1"/>
    </xf>
    <xf numFmtId="0" fontId="7" fillId="10" borderId="34" xfId="0" applyFont="1" applyFill="1" applyBorder="1" applyAlignment="1">
      <alignment horizontal="left" vertical="center" wrapText="1"/>
    </xf>
    <xf numFmtId="0" fontId="7" fillId="10" borderId="35" xfId="0" applyFont="1" applyFill="1" applyBorder="1" applyAlignment="1">
      <alignment horizontal="center" vertical="center" wrapText="1"/>
    </xf>
    <xf numFmtId="0" fontId="26" fillId="0" borderId="7" xfId="3" applyFont="1" applyFill="1" applyBorder="1" applyAlignment="1" applyProtection="1">
      <alignment vertical="top" wrapText="1"/>
    </xf>
    <xf numFmtId="14" fontId="27" fillId="0" borderId="7" xfId="0" applyNumberFormat="1" applyFont="1" applyFill="1" applyBorder="1" applyAlignment="1" applyProtection="1">
      <alignment horizontal="center" vertical="center" wrapText="1"/>
    </xf>
    <xf numFmtId="0" fontId="27" fillId="0" borderId="0" xfId="0" applyFont="1"/>
    <xf numFmtId="14" fontId="27" fillId="0" borderId="7" xfId="0" applyNumberFormat="1" applyFont="1" applyFill="1" applyBorder="1" applyAlignment="1" applyProtection="1">
      <alignment horizontal="center" vertical="top" wrapText="1"/>
    </xf>
    <xf numFmtId="0" fontId="27" fillId="2" borderId="7" xfId="0" applyFont="1" applyFill="1" applyBorder="1" applyAlignment="1">
      <alignment vertical="top" wrapText="1"/>
    </xf>
    <xf numFmtId="0" fontId="27" fillId="0" borderId="7" xfId="0" applyFont="1" applyFill="1" applyBorder="1" applyAlignment="1" applyProtection="1">
      <alignment vertical="top" wrapText="1"/>
    </xf>
    <xf numFmtId="15" fontId="27" fillId="0" borderId="7" xfId="0" applyNumberFormat="1" applyFont="1" applyFill="1" applyBorder="1" applyAlignment="1" applyProtection="1">
      <alignment horizontal="center" vertical="top" wrapText="1"/>
    </xf>
    <xf numFmtId="9" fontId="10" fillId="7" borderId="25" xfId="1" applyFont="1" applyFill="1" applyBorder="1" applyAlignment="1">
      <alignment horizontal="center" vertical="center"/>
    </xf>
    <xf numFmtId="0" fontId="7" fillId="10" borderId="25" xfId="0" applyFont="1" applyFill="1" applyBorder="1" applyAlignment="1">
      <alignment horizontal="center" vertical="center" wrapText="1"/>
    </xf>
    <xf numFmtId="0" fontId="7" fillId="10" borderId="25" xfId="0" applyFont="1" applyFill="1" applyBorder="1" applyAlignment="1">
      <alignment horizontal="justify" vertical="center" wrapText="1"/>
    </xf>
    <xf numFmtId="0" fontId="7" fillId="10" borderId="1" xfId="0" applyFont="1" applyFill="1" applyBorder="1" applyAlignment="1">
      <alignment horizontal="center" vertical="center" wrapText="1"/>
    </xf>
    <xf numFmtId="0" fontId="7" fillId="10" borderId="2" xfId="0" applyFont="1" applyFill="1" applyBorder="1" applyAlignment="1">
      <alignment horizontal="left" vertical="center" wrapText="1"/>
    </xf>
    <xf numFmtId="0" fontId="7" fillId="10" borderId="44" xfId="0" applyFont="1" applyFill="1" applyBorder="1" applyAlignment="1">
      <alignment horizontal="center" vertical="center" wrapText="1"/>
    </xf>
    <xf numFmtId="164" fontId="8" fillId="10" borderId="3" xfId="0" applyNumberFormat="1" applyFont="1" applyFill="1" applyBorder="1" applyAlignment="1">
      <alignment horizontal="center" vertical="center"/>
    </xf>
    <xf numFmtId="0" fontId="7" fillId="10" borderId="18"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14" xfId="0" applyFont="1" applyFill="1" applyBorder="1" applyAlignment="1">
      <alignment horizontal="center" vertical="center" wrapText="1"/>
    </xf>
    <xf numFmtId="164" fontId="8" fillId="10" borderId="13" xfId="0" applyNumberFormat="1" applyFont="1" applyFill="1" applyBorder="1" applyAlignment="1">
      <alignment horizontal="center" vertical="center"/>
    </xf>
    <xf numFmtId="0" fontId="7" fillId="10" borderId="22" xfId="0" applyFont="1" applyFill="1" applyBorder="1" applyAlignment="1">
      <alignment horizontal="left" vertical="center" wrapText="1"/>
    </xf>
    <xf numFmtId="0" fontId="7" fillId="10" borderId="23" xfId="0" applyFont="1" applyFill="1" applyBorder="1" applyAlignment="1">
      <alignment vertical="center" wrapText="1"/>
    </xf>
    <xf numFmtId="0" fontId="7" fillId="10" borderId="46" xfId="0" applyFont="1" applyFill="1" applyBorder="1" applyAlignment="1">
      <alignment horizontal="left" vertical="center" wrapText="1"/>
    </xf>
    <xf numFmtId="0" fontId="7" fillId="10" borderId="25" xfId="0" applyFont="1" applyFill="1" applyBorder="1" applyAlignment="1">
      <alignment horizontal="left" vertical="top" wrapText="1"/>
    </xf>
    <xf numFmtId="0" fontId="17" fillId="10" borderId="25" xfId="0" applyFont="1" applyFill="1" applyBorder="1" applyAlignment="1">
      <alignment vertical="top" wrapText="1"/>
    </xf>
    <xf numFmtId="0" fontId="7" fillId="10" borderId="25" xfId="0" applyFont="1" applyFill="1" applyBorder="1" applyAlignment="1">
      <alignment horizontal="center" vertical="top" wrapText="1"/>
    </xf>
    <xf numFmtId="9" fontId="7" fillId="10" borderId="25" xfId="0" applyNumberFormat="1" applyFont="1" applyFill="1" applyBorder="1" applyAlignment="1">
      <alignment horizontal="center" vertical="center" wrapText="1"/>
    </xf>
    <xf numFmtId="0" fontId="7" fillId="10" borderId="25" xfId="0" applyFont="1" applyFill="1" applyBorder="1" applyAlignment="1">
      <alignment vertical="center" wrapText="1"/>
    </xf>
    <xf numFmtId="9" fontId="7" fillId="10" borderId="25" xfId="0" applyNumberFormat="1" applyFont="1" applyFill="1" applyBorder="1" applyAlignment="1">
      <alignment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vertical="center" wrapText="1"/>
    </xf>
    <xf numFmtId="0" fontId="7" fillId="10" borderId="12" xfId="0" applyFont="1" applyFill="1" applyBorder="1" applyAlignment="1">
      <alignment horizontal="center" vertical="center" wrapText="1"/>
    </xf>
    <xf numFmtId="0" fontId="7" fillId="10" borderId="12" xfId="0" applyFont="1" applyFill="1" applyBorder="1" applyAlignment="1">
      <alignment vertical="center" wrapText="1"/>
    </xf>
    <xf numFmtId="0" fontId="18" fillId="10" borderId="21" xfId="0" applyFont="1" applyFill="1" applyBorder="1" applyAlignment="1">
      <alignment horizontal="left" vertical="center" wrapText="1" indent="1" readingOrder="1"/>
    </xf>
    <xf numFmtId="0" fontId="20" fillId="10" borderId="20" xfId="0" applyFont="1" applyFill="1" applyBorder="1" applyAlignment="1">
      <alignment horizontal="center" vertical="center" wrapText="1" readingOrder="1"/>
    </xf>
    <xf numFmtId="9" fontId="23" fillId="0" borderId="24" xfId="1" applyFont="1" applyFill="1" applyBorder="1" applyAlignment="1">
      <alignment horizontal="center" vertical="center"/>
    </xf>
    <xf numFmtId="0" fontId="7" fillId="10" borderId="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27" fillId="0" borderId="7" xfId="0" applyFont="1" applyFill="1" applyBorder="1" applyAlignment="1" applyProtection="1">
      <alignment horizontal="center" vertical="center" wrapText="1"/>
    </xf>
    <xf numFmtId="0" fontId="27" fillId="0" borderId="7" xfId="0" applyFont="1" applyFill="1" applyBorder="1" applyAlignment="1" applyProtection="1">
      <alignment horizontal="left" vertical="top" wrapText="1"/>
    </xf>
    <xf numFmtId="0" fontId="27" fillId="0" borderId="7" xfId="0" applyFont="1" applyFill="1" applyBorder="1" applyAlignment="1" applyProtection="1">
      <alignment horizontal="center" vertical="top" wrapText="1"/>
    </xf>
    <xf numFmtId="0" fontId="7" fillId="10" borderId="16" xfId="0" applyFont="1" applyFill="1" applyBorder="1" applyAlignment="1">
      <alignment horizontal="center" vertical="center" wrapText="1"/>
    </xf>
    <xf numFmtId="9" fontId="24" fillId="8" borderId="47" xfId="1" applyNumberFormat="1" applyFont="1" applyFill="1" applyBorder="1" applyAlignment="1">
      <alignment horizontal="center" vertical="center"/>
    </xf>
    <xf numFmtId="0" fontId="7" fillId="10" borderId="50" xfId="0" applyFont="1" applyFill="1" applyBorder="1" applyAlignment="1">
      <alignment vertical="center" wrapText="1"/>
    </xf>
    <xf numFmtId="0" fontId="7" fillId="10" borderId="52" xfId="0" applyFont="1" applyFill="1" applyBorder="1" applyAlignment="1">
      <alignment horizontal="center" vertical="center" wrapText="1"/>
    </xf>
    <xf numFmtId="9" fontId="10" fillId="0" borderId="29" xfId="1" applyFont="1" applyFill="1" applyBorder="1" applyAlignment="1">
      <alignment horizontal="center" vertical="center"/>
    </xf>
    <xf numFmtId="9" fontId="7" fillId="10" borderId="45" xfId="0" applyNumberFormat="1" applyFont="1" applyFill="1" applyBorder="1" applyAlignment="1">
      <alignment horizontal="center" vertical="center" wrapText="1"/>
    </xf>
    <xf numFmtId="9" fontId="10" fillId="0" borderId="36" xfId="1" applyFont="1" applyFill="1" applyBorder="1" applyAlignment="1">
      <alignment horizontal="center" vertical="center"/>
    </xf>
    <xf numFmtId="0" fontId="26" fillId="0" borderId="7" xfId="0" applyFont="1" applyFill="1" applyBorder="1" applyAlignment="1" applyProtection="1">
      <alignment horizontal="left" vertical="top" wrapText="1"/>
    </xf>
    <xf numFmtId="0" fontId="26" fillId="0" borderId="6" xfId="3" applyFont="1" applyFill="1" applyBorder="1" applyAlignment="1" applyProtection="1">
      <alignment vertical="top" wrapText="1"/>
    </xf>
    <xf numFmtId="0" fontId="27" fillId="2" borderId="8" xfId="0" applyFont="1" applyFill="1" applyBorder="1" applyAlignment="1">
      <alignment vertical="center" wrapText="1"/>
    </xf>
    <xf numFmtId="0" fontId="29" fillId="2" borderId="8" xfId="0" applyFont="1" applyFill="1" applyBorder="1" applyAlignment="1">
      <alignment vertical="center" wrapText="1"/>
    </xf>
    <xf numFmtId="0" fontId="26" fillId="0" borderId="11" xfId="3" applyFont="1" applyFill="1" applyBorder="1" applyAlignment="1" applyProtection="1">
      <alignment vertical="top" wrapText="1"/>
    </xf>
    <xf numFmtId="0" fontId="26" fillId="0" borderId="12" xfId="3" applyFont="1" applyFill="1" applyBorder="1" applyAlignment="1" applyProtection="1">
      <alignment vertical="top" wrapText="1"/>
    </xf>
    <xf numFmtId="0" fontId="26" fillId="0" borderId="12" xfId="3" applyFont="1" applyFill="1" applyBorder="1" applyAlignment="1" applyProtection="1">
      <alignment vertical="center" wrapText="1"/>
    </xf>
    <xf numFmtId="0" fontId="27" fillId="0" borderId="12" xfId="0" applyFont="1" applyFill="1" applyBorder="1" applyAlignment="1" applyProtection="1">
      <alignment vertical="center" wrapText="1"/>
    </xf>
    <xf numFmtId="0" fontId="27" fillId="0" borderId="12" xfId="0" applyFont="1" applyFill="1" applyBorder="1" applyAlignment="1" applyProtection="1">
      <alignment horizontal="left" vertical="center" wrapText="1"/>
    </xf>
    <xf numFmtId="0" fontId="27" fillId="0" borderId="12" xfId="0" applyFont="1" applyFill="1" applyBorder="1" applyAlignment="1" applyProtection="1">
      <alignment horizontal="center" vertical="center" wrapText="1"/>
    </xf>
    <xf numFmtId="0" fontId="27" fillId="0" borderId="12" xfId="0" applyFont="1" applyFill="1" applyBorder="1" applyAlignment="1" applyProtection="1">
      <alignment horizontal="left" vertical="top" wrapText="1"/>
    </xf>
    <xf numFmtId="0" fontId="27" fillId="0" borderId="12" xfId="0" applyFont="1" applyFill="1" applyBorder="1" applyAlignment="1" applyProtection="1">
      <alignment horizontal="center" vertical="top" wrapText="1"/>
    </xf>
    <xf numFmtId="0" fontId="27" fillId="2" borderId="12" xfId="0" applyFont="1" applyFill="1" applyBorder="1" applyAlignment="1">
      <alignment vertical="top" wrapText="1"/>
    </xf>
    <xf numFmtId="0" fontId="27" fillId="2" borderId="13" xfId="0" applyFont="1" applyFill="1" applyBorder="1" applyAlignment="1">
      <alignment vertical="center" wrapText="1"/>
    </xf>
    <xf numFmtId="0" fontId="26" fillId="0" borderId="18" xfId="3" applyFont="1" applyFill="1" applyBorder="1" applyAlignment="1" applyProtection="1">
      <alignment vertical="top" wrapText="1"/>
    </xf>
    <xf numFmtId="0" fontId="26" fillId="0" borderId="16" xfId="3" applyFont="1" applyFill="1" applyBorder="1" applyAlignment="1" applyProtection="1">
      <alignment vertical="top" wrapText="1"/>
    </xf>
    <xf numFmtId="0" fontId="27" fillId="0" borderId="16" xfId="0" applyFont="1" applyFill="1" applyBorder="1" applyAlignment="1" applyProtection="1">
      <alignment vertical="top" wrapText="1"/>
    </xf>
    <xf numFmtId="0" fontId="27" fillId="0" borderId="16" xfId="0" applyFont="1" applyFill="1" applyBorder="1" applyAlignment="1" applyProtection="1">
      <alignment horizontal="left" vertical="top" wrapText="1"/>
    </xf>
    <xf numFmtId="0" fontId="27" fillId="0" borderId="16" xfId="0" applyFont="1" applyFill="1" applyBorder="1" applyAlignment="1" applyProtection="1">
      <alignment horizontal="center" vertical="top" wrapText="1"/>
    </xf>
    <xf numFmtId="14" fontId="27" fillId="0" borderId="16" xfId="0" applyNumberFormat="1" applyFont="1" applyFill="1" applyBorder="1" applyAlignment="1" applyProtection="1">
      <alignment horizontal="center" vertical="center" wrapText="1"/>
    </xf>
    <xf numFmtId="0" fontId="27" fillId="2" borderId="16" xfId="0" applyFont="1" applyFill="1" applyBorder="1" applyAlignment="1">
      <alignment vertical="top" wrapText="1"/>
    </xf>
    <xf numFmtId="0" fontId="27" fillId="2" borderId="19" xfId="0" applyFont="1" applyFill="1" applyBorder="1" applyAlignment="1">
      <alignment vertical="center" wrapText="1"/>
    </xf>
    <xf numFmtId="0" fontId="3" fillId="0" borderId="0" xfId="0" applyFont="1"/>
    <xf numFmtId="0" fontId="7" fillId="10" borderId="2" xfId="0" applyFont="1" applyFill="1" applyBorder="1" applyAlignment="1">
      <alignment vertical="center" wrapText="1"/>
    </xf>
    <xf numFmtId="0" fontId="7" fillId="10" borderId="18" xfId="0" applyFont="1" applyFill="1" applyBorder="1" applyAlignment="1">
      <alignment horizontal="justify" vertical="center" wrapText="1"/>
    </xf>
    <xf numFmtId="0" fontId="7" fillId="10" borderId="18" xfId="0" applyFont="1" applyFill="1" applyBorder="1" applyAlignment="1">
      <alignment horizontal="justify" vertical="top" wrapText="1"/>
    </xf>
    <xf numFmtId="0" fontId="8" fillId="10" borderId="16" xfId="0" applyFont="1" applyFill="1" applyBorder="1" applyAlignment="1">
      <alignment horizontal="center" vertical="center" wrapText="1"/>
    </xf>
    <xf numFmtId="0" fontId="8" fillId="10" borderId="16" xfId="0" applyFont="1" applyFill="1" applyBorder="1" applyAlignment="1">
      <alignment horizontal="left" vertical="center" wrapText="1"/>
    </xf>
    <xf numFmtId="9" fontId="7" fillId="10" borderId="18" xfId="0" applyNumberFormat="1" applyFont="1" applyFill="1" applyBorder="1" applyAlignment="1">
      <alignment horizontal="justify" vertical="center" wrapText="1"/>
    </xf>
    <xf numFmtId="0" fontId="7" fillId="10" borderId="16" xfId="0" applyFont="1" applyFill="1" applyBorder="1" applyAlignment="1">
      <alignment vertical="center" wrapText="1"/>
    </xf>
    <xf numFmtId="0" fontId="7" fillId="10" borderId="18" xfId="0" applyFont="1" applyFill="1" applyBorder="1" applyAlignment="1">
      <alignment horizontal="left" vertical="center" wrapText="1"/>
    </xf>
    <xf numFmtId="0" fontId="7" fillId="10" borderId="34" xfId="0" applyFont="1" applyFill="1" applyBorder="1" applyAlignment="1">
      <alignment vertical="center" wrapText="1"/>
    </xf>
    <xf numFmtId="0" fontId="7" fillId="10" borderId="11" xfId="0" applyFont="1" applyFill="1" applyBorder="1" applyAlignment="1">
      <alignment horizontal="justify" vertical="top" wrapText="1"/>
    </xf>
    <xf numFmtId="0" fontId="7" fillId="10" borderId="2" xfId="0" applyFont="1" applyFill="1" applyBorder="1" applyAlignment="1">
      <alignment horizontal="center" vertical="center"/>
    </xf>
    <xf numFmtId="9" fontId="7" fillId="10" borderId="29" xfId="0" applyNumberFormat="1" applyFont="1" applyFill="1" applyBorder="1" applyAlignment="1">
      <alignment horizontal="center" vertical="center" wrapText="1"/>
    </xf>
    <xf numFmtId="0" fontId="7" fillId="10" borderId="7" xfId="0" applyFont="1" applyFill="1" applyBorder="1" applyAlignment="1">
      <alignment horizontal="center" vertical="center"/>
    </xf>
    <xf numFmtId="9" fontId="7" fillId="10" borderId="28" xfId="0" applyNumberFormat="1" applyFont="1" applyFill="1" applyBorder="1" applyAlignment="1">
      <alignment horizontal="center" vertical="top" wrapText="1"/>
    </xf>
    <xf numFmtId="9" fontId="8" fillId="10" borderId="28" xfId="0" applyNumberFormat="1" applyFont="1" applyFill="1" applyBorder="1" applyAlignment="1">
      <alignment horizontal="center" vertical="top" wrapText="1"/>
    </xf>
    <xf numFmtId="0" fontId="8" fillId="10" borderId="7" xfId="0" applyFont="1" applyFill="1" applyBorder="1" applyAlignment="1">
      <alignment horizontal="center" vertical="center" wrapText="1"/>
    </xf>
    <xf numFmtId="0" fontId="8" fillId="10" borderId="7" xfId="0" applyFont="1" applyFill="1" applyBorder="1" applyAlignment="1">
      <alignment horizontal="center" vertical="center"/>
    </xf>
    <xf numFmtId="0" fontId="7" fillId="10" borderId="12" xfId="0" applyFont="1" applyFill="1" applyBorder="1" applyAlignment="1">
      <alignment horizontal="center" vertical="center"/>
    </xf>
    <xf numFmtId="9" fontId="7" fillId="10" borderId="36" xfId="0" applyNumberFormat="1" applyFont="1" applyFill="1" applyBorder="1" applyAlignment="1">
      <alignment horizontal="center" vertical="top" wrapText="1"/>
    </xf>
    <xf numFmtId="0" fontId="11" fillId="10" borderId="7" xfId="0" applyFont="1" applyFill="1" applyBorder="1" applyAlignment="1">
      <alignment horizontal="center" vertical="center" wrapText="1"/>
    </xf>
    <xf numFmtId="9" fontId="7" fillId="10" borderId="7" xfId="0" applyNumberFormat="1" applyFont="1" applyFill="1" applyBorder="1" applyAlignment="1">
      <alignment horizontal="center" vertical="center" wrapText="1"/>
    </xf>
    <xf numFmtId="0" fontId="9" fillId="10" borderId="7" xfId="0" applyFont="1" applyFill="1" applyBorder="1" applyAlignment="1">
      <alignment horizontal="center" vertical="center" wrapText="1"/>
    </xf>
    <xf numFmtId="0" fontId="8" fillId="10" borderId="7" xfId="0" applyFont="1" applyFill="1" applyBorder="1" applyAlignment="1" applyProtection="1">
      <alignment horizontal="center" vertical="center" wrapText="1"/>
      <protection locked="0"/>
    </xf>
    <xf numFmtId="0" fontId="8" fillId="10" borderId="7" xfId="0" applyFont="1" applyFill="1" applyBorder="1" applyAlignment="1">
      <alignment horizontal="left" vertical="center" wrapText="1"/>
    </xf>
    <xf numFmtId="0" fontId="7" fillId="10" borderId="7" xfId="0" applyFont="1" applyFill="1" applyBorder="1" applyAlignment="1" applyProtection="1">
      <alignment horizontal="center" vertical="center" wrapText="1"/>
      <protection locked="0"/>
    </xf>
    <xf numFmtId="9" fontId="8" fillId="10" borderId="7" xfId="0" applyNumberFormat="1" applyFont="1" applyFill="1" applyBorder="1" applyAlignment="1">
      <alignment horizontal="center" vertical="center" wrapText="1"/>
    </xf>
    <xf numFmtId="0" fontId="8" fillId="10" borderId="7" xfId="0" applyFont="1" applyFill="1" applyBorder="1" applyAlignment="1">
      <alignment vertical="center" wrapText="1"/>
    </xf>
    <xf numFmtId="9" fontId="9" fillId="10" borderId="2" xfId="1" applyFont="1" applyFill="1" applyBorder="1" applyAlignment="1">
      <alignment horizontal="center" vertical="center"/>
    </xf>
    <xf numFmtId="0" fontId="7" fillId="10" borderId="3" xfId="0" applyFont="1" applyFill="1" applyBorder="1" applyAlignment="1">
      <alignment horizontal="left" vertical="center" wrapText="1"/>
    </xf>
    <xf numFmtId="9" fontId="9" fillId="10" borderId="7" xfId="1" applyFont="1" applyFill="1" applyBorder="1" applyAlignment="1">
      <alignment horizontal="center" vertical="center"/>
    </xf>
    <xf numFmtId="0" fontId="7" fillId="10" borderId="8" xfId="0" applyFont="1" applyFill="1" applyBorder="1" applyAlignment="1">
      <alignment horizontal="justify" vertical="center" wrapText="1"/>
    </xf>
    <xf numFmtId="9" fontId="7" fillId="10" borderId="8" xfId="0" applyNumberFormat="1" applyFont="1" applyFill="1" applyBorder="1" applyAlignment="1">
      <alignment vertical="center" wrapText="1"/>
    </xf>
    <xf numFmtId="0" fontId="7" fillId="10" borderId="11" xfId="0" applyFont="1" applyFill="1" applyBorder="1" applyAlignment="1">
      <alignment vertical="center"/>
    </xf>
    <xf numFmtId="0" fontId="7" fillId="10" borderId="13" xfId="0" applyFont="1" applyFill="1" applyBorder="1" applyAlignment="1">
      <alignment horizontal="justify" vertical="center" wrapText="1"/>
    </xf>
    <xf numFmtId="9" fontId="22" fillId="8" borderId="32" xfId="1" applyNumberFormat="1" applyFont="1" applyFill="1" applyBorder="1" applyAlignment="1">
      <alignment horizontal="center" vertical="center"/>
    </xf>
    <xf numFmtId="0" fontId="0" fillId="0" borderId="0" xfId="0" applyAlignment="1">
      <alignment wrapText="1"/>
    </xf>
    <xf numFmtId="9" fontId="9" fillId="0" borderId="3" xfId="1" applyFont="1" applyFill="1" applyBorder="1" applyAlignment="1">
      <alignment horizontal="center" vertical="center" wrapText="1"/>
    </xf>
    <xf numFmtId="9" fontId="9" fillId="0" borderId="19" xfId="1" applyFont="1" applyFill="1" applyBorder="1" applyAlignment="1">
      <alignment horizontal="center" vertical="center" wrapText="1"/>
    </xf>
    <xf numFmtId="9" fontId="9" fillId="0" borderId="13" xfId="1" applyFont="1" applyFill="1" applyBorder="1" applyAlignment="1">
      <alignment horizontal="center" vertical="center" wrapText="1"/>
    </xf>
    <xf numFmtId="165" fontId="22" fillId="8" borderId="15" xfId="1" applyNumberFormat="1" applyFont="1" applyFill="1" applyBorder="1" applyAlignment="1">
      <alignment horizontal="center" vertical="center" wrapText="1"/>
    </xf>
    <xf numFmtId="0" fontId="7" fillId="0" borderId="0" xfId="0" applyFont="1"/>
    <xf numFmtId="0" fontId="11" fillId="7" borderId="41" xfId="0" applyFont="1" applyFill="1" applyBorder="1"/>
    <xf numFmtId="0" fontId="11" fillId="7" borderId="48" xfId="0" applyFont="1" applyFill="1" applyBorder="1"/>
    <xf numFmtId="0" fontId="0" fillId="0" borderId="0" xfId="0" applyAlignment="1">
      <alignment horizontal="center"/>
    </xf>
    <xf numFmtId="14" fontId="0" fillId="0" borderId="0" xfId="0" applyNumberFormat="1" applyAlignment="1">
      <alignment horizontal="center"/>
    </xf>
    <xf numFmtId="0" fontId="19" fillId="0" borderId="0" xfId="0" applyFont="1" applyBorder="1" applyAlignment="1">
      <alignment horizontal="center"/>
    </xf>
    <xf numFmtId="164" fontId="13" fillId="0" borderId="30" xfId="0" applyNumberFormat="1" applyFont="1" applyFill="1" applyBorder="1" applyAlignment="1">
      <alignment horizontal="center" vertical="center"/>
    </xf>
    <xf numFmtId="164" fontId="13" fillId="0" borderId="31" xfId="0" applyNumberFormat="1" applyFont="1" applyFill="1" applyBorder="1" applyAlignment="1">
      <alignment horizontal="center" vertical="center"/>
    </xf>
    <xf numFmtId="164" fontId="13" fillId="0" borderId="42" xfId="0" applyNumberFormat="1" applyFont="1" applyFill="1" applyBorder="1" applyAlignment="1">
      <alignment horizontal="center" vertic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42" xfId="0" applyFont="1" applyBorder="1" applyAlignment="1">
      <alignment horizontal="center"/>
    </xf>
    <xf numFmtId="0" fontId="3" fillId="0" borderId="0" xfId="0" applyFont="1" applyAlignment="1">
      <alignment horizontal="center"/>
    </xf>
    <xf numFmtId="14" fontId="3" fillId="0" borderId="0" xfId="0" applyNumberFormat="1" applyFont="1" applyAlignment="1">
      <alignment horizontal="center"/>
    </xf>
    <xf numFmtId="164" fontId="22" fillId="0" borderId="40" xfId="0" applyNumberFormat="1" applyFont="1" applyFill="1" applyBorder="1" applyAlignment="1">
      <alignment horizontal="center" vertical="center"/>
    </xf>
    <xf numFmtId="164" fontId="22" fillId="0" borderId="4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8" fillId="10" borderId="21"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18" xfId="0" applyFont="1" applyFill="1" applyBorder="1" applyAlignment="1">
      <alignment horizontal="center" vertical="center" wrapText="1"/>
    </xf>
    <xf numFmtId="9" fontId="9" fillId="0" borderId="24" xfId="1" applyFont="1" applyFill="1" applyBorder="1" applyAlignment="1">
      <alignment horizontal="center" vertical="center" wrapText="1"/>
    </xf>
    <xf numFmtId="9" fontId="9" fillId="0" borderId="10" xfId="1" applyFont="1" applyFill="1" applyBorder="1" applyAlignment="1">
      <alignment horizontal="center" vertical="center" wrapText="1"/>
    </xf>
    <xf numFmtId="9" fontId="9" fillId="0" borderId="19" xfId="1" applyFont="1" applyFill="1" applyBorder="1" applyAlignment="1">
      <alignment horizontal="center" vertical="center" wrapText="1"/>
    </xf>
    <xf numFmtId="0" fontId="7" fillId="10" borderId="1"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8" xfId="0" applyFont="1" applyFill="1" applyBorder="1" applyAlignment="1">
      <alignment horizontal="left" vertical="center" wrapText="1"/>
    </xf>
    <xf numFmtId="0" fontId="7" fillId="10" borderId="21"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17" xfId="0" applyFont="1" applyFill="1" applyBorder="1" applyAlignment="1">
      <alignment horizontal="center" vertical="center" wrapText="1"/>
    </xf>
    <xf numFmtId="0" fontId="7" fillId="10" borderId="16" xfId="0" applyFont="1" applyFill="1" applyBorder="1" applyAlignment="1">
      <alignment horizontal="center" vertical="center" wrapText="1"/>
    </xf>
    <xf numFmtId="164" fontId="22" fillId="0" borderId="30" xfId="0" applyNumberFormat="1" applyFont="1" applyFill="1" applyBorder="1" applyAlignment="1">
      <alignment horizontal="center" vertical="center"/>
    </xf>
    <xf numFmtId="164" fontId="22" fillId="0" borderId="3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10" borderId="43"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5"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3"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34"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7" fillId="10" borderId="49"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7" xfId="0" applyFont="1" applyFill="1" applyBorder="1" applyAlignment="1">
      <alignment horizontal="center" vertical="center"/>
    </xf>
    <xf numFmtId="0" fontId="7" fillId="10" borderId="7"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10" borderId="6" xfId="0" applyFont="1" applyFill="1" applyBorder="1" applyAlignment="1">
      <alignment horizontal="center" vertical="center"/>
    </xf>
    <xf numFmtId="164" fontId="30" fillId="0" borderId="30" xfId="0" applyNumberFormat="1" applyFont="1" applyFill="1" applyBorder="1" applyAlignment="1">
      <alignment horizontal="center" vertical="center"/>
    </xf>
    <xf numFmtId="164" fontId="30" fillId="0" borderId="31" xfId="0" applyNumberFormat="1"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11" fillId="7" borderId="2" xfId="0" applyFont="1" applyFill="1" applyBorder="1" applyAlignment="1">
      <alignment horizontal="center" vertical="top" wrapText="1"/>
    </xf>
    <xf numFmtId="0" fontId="11" fillId="7" borderId="3" xfId="0" applyFont="1" applyFill="1" applyBorder="1" applyAlignment="1">
      <alignment horizontal="center" vertical="top"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27" fillId="0" borderId="7" xfId="0" applyFont="1" applyFill="1" applyBorder="1" applyAlignment="1" applyProtection="1">
      <alignment horizontal="center" vertical="top" wrapText="1"/>
    </xf>
    <xf numFmtId="0" fontId="27" fillId="2" borderId="24"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20" xfId="0" applyFont="1" applyFill="1" applyBorder="1" applyAlignment="1">
      <alignment horizontal="center" vertical="top" wrapText="1"/>
    </xf>
    <xf numFmtId="0" fontId="27" fillId="2" borderId="16" xfId="0" applyFont="1" applyFill="1" applyBorder="1" applyAlignment="1">
      <alignment horizontal="center" vertical="top" wrapText="1"/>
    </xf>
    <xf numFmtId="0" fontId="27" fillId="2" borderId="17" xfId="0" applyFont="1" applyFill="1" applyBorder="1" applyAlignment="1">
      <alignment horizontal="center" vertical="top" wrapText="1"/>
    </xf>
    <xf numFmtId="0" fontId="27" fillId="2" borderId="10" xfId="0" applyFont="1" applyFill="1" applyBorder="1" applyAlignment="1">
      <alignment horizontal="center" vertical="center" wrapText="1"/>
    </xf>
    <xf numFmtId="0" fontId="11" fillId="7" borderId="44" xfId="0" applyFont="1" applyFill="1" applyBorder="1" applyAlignment="1" applyProtection="1">
      <alignment horizontal="center" vertical="center" wrapText="1"/>
    </xf>
    <xf numFmtId="0" fontId="11" fillId="7" borderId="26"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xf numFmtId="0" fontId="27" fillId="0" borderId="7" xfId="0" applyFont="1" applyFill="1" applyBorder="1" applyAlignment="1" applyProtection="1">
      <alignment horizontal="center" vertical="center" wrapText="1"/>
    </xf>
    <xf numFmtId="0" fontId="27" fillId="0" borderId="7" xfId="0" applyFont="1" applyFill="1" applyBorder="1" applyAlignment="1" applyProtection="1">
      <alignment horizontal="left" vertical="top" wrapText="1"/>
    </xf>
    <xf numFmtId="0" fontId="26" fillId="0" borderId="7" xfId="3" applyFont="1" applyFill="1" applyBorder="1" applyAlignment="1" applyProtection="1">
      <alignment horizontal="left" vertical="top" wrapText="1"/>
    </xf>
    <xf numFmtId="0" fontId="26" fillId="0" borderId="7" xfId="3" applyFont="1" applyFill="1" applyBorder="1" applyAlignment="1" applyProtection="1">
      <alignment horizontal="center" vertical="top" wrapText="1"/>
    </xf>
    <xf numFmtId="0" fontId="11" fillId="7" borderId="2"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2" xfId="2" applyFont="1" applyFill="1" applyBorder="1" applyAlignment="1" applyProtection="1">
      <alignment horizontal="center" vertical="center"/>
    </xf>
    <xf numFmtId="0" fontId="11" fillId="7" borderId="7" xfId="2" applyFont="1" applyFill="1" applyBorder="1" applyAlignment="1" applyProtection="1">
      <alignment horizontal="center" vertical="center"/>
    </xf>
    <xf numFmtId="0" fontId="11" fillId="7" borderId="12" xfId="2" applyFont="1" applyFill="1" applyBorder="1" applyAlignment="1" applyProtection="1">
      <alignment horizontal="center" vertical="center"/>
    </xf>
  </cellXfs>
  <cellStyles count="4">
    <cellStyle name="Énfasis2" xfId="2" builtinId="33"/>
    <cellStyle name="Normal" xfId="0" builtinId="0"/>
    <cellStyle name="Normal 3" xfId="3"/>
    <cellStyle name="Porcentaje" xfId="1" builtinId="5"/>
  </cellStyles>
  <dxfs count="4">
    <dxf>
      <font>
        <color theme="5"/>
      </font>
      <fill>
        <patternFill>
          <bgColor theme="5" tint="0.79998168889431442"/>
        </patternFill>
      </fill>
    </dxf>
    <dxf>
      <font>
        <color theme="9" tint="-0.499984740745262"/>
      </font>
      <fill>
        <patternFill>
          <bgColor theme="9" tint="0.59996337778862885"/>
        </patternFill>
      </fill>
    </dxf>
    <dxf>
      <font>
        <color theme="5"/>
      </font>
      <fill>
        <patternFill>
          <bgColor theme="5" tint="0.79998168889431442"/>
        </patternFill>
      </fill>
    </dxf>
    <dxf>
      <font>
        <color theme="9" tint="-0.499984740745262"/>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319184</xdr:colOff>
      <xdr:row>0</xdr:row>
      <xdr:rowOff>0</xdr:rowOff>
    </xdr:from>
    <xdr:to>
      <xdr:col>5</xdr:col>
      <xdr:colOff>1020536</xdr:colOff>
      <xdr:row>2</xdr:row>
      <xdr:rowOff>29160</xdr:rowOff>
    </xdr:to>
    <xdr:pic>
      <xdr:nvPicPr>
        <xdr:cNvPr id="6" name="Imagen 5"/>
        <xdr:cNvPicPr/>
      </xdr:nvPicPr>
      <xdr:blipFill rotWithShape="1">
        <a:blip xmlns:r="http://schemas.openxmlformats.org/officeDocument/2006/relationships" r:embed="rId1"/>
        <a:srcRect l="68791" t="21021" r="12688" b="61409"/>
        <a:stretch/>
      </xdr:blipFill>
      <xdr:spPr bwMode="auto">
        <a:xfrm>
          <a:off x="8386276" y="0"/>
          <a:ext cx="701352" cy="51512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136265</xdr:colOff>
      <xdr:row>0</xdr:row>
      <xdr:rowOff>0</xdr:rowOff>
    </xdr:from>
    <xdr:to>
      <xdr:col>1</xdr:col>
      <xdr:colOff>845586</xdr:colOff>
      <xdr:row>2</xdr:row>
      <xdr:rowOff>126352</xdr:rowOff>
    </xdr:to>
    <xdr:pic>
      <xdr:nvPicPr>
        <xdr:cNvPr id="9" name="Imagen 8"/>
        <xdr:cNvPicPr/>
      </xdr:nvPicPr>
      <xdr:blipFill rotWithShape="1">
        <a:blip xmlns:r="http://schemas.openxmlformats.org/officeDocument/2006/relationships" r:embed="rId1"/>
        <a:srcRect l="9525" t="20707" r="68956" b="60782"/>
        <a:stretch/>
      </xdr:blipFill>
      <xdr:spPr bwMode="auto">
        <a:xfrm>
          <a:off x="359811" y="0"/>
          <a:ext cx="709321" cy="61232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180976</xdr:colOff>
      <xdr:row>0</xdr:row>
      <xdr:rowOff>0</xdr:rowOff>
    </xdr:from>
    <xdr:to>
      <xdr:col>0</xdr:col>
      <xdr:colOff>923926</xdr:colOff>
      <xdr:row>3</xdr:row>
      <xdr:rowOff>76589</xdr:rowOff>
    </xdr:to>
    <xdr:pic>
      <xdr:nvPicPr>
        <xdr:cNvPr id="4" name="Imagen 3"/>
        <xdr:cNvPicPr/>
      </xdr:nvPicPr>
      <xdr:blipFill rotWithShape="1">
        <a:blip xmlns:r="http://schemas.openxmlformats.org/officeDocument/2006/relationships" r:embed="rId1"/>
        <a:srcRect l="9525" t="20707" r="68956" b="60782"/>
        <a:stretch/>
      </xdr:blipFill>
      <xdr:spPr bwMode="auto">
        <a:xfrm>
          <a:off x="180976" y="0"/>
          <a:ext cx="742950" cy="6480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1514475</xdr:colOff>
      <xdr:row>0</xdr:row>
      <xdr:rowOff>1</xdr:rowOff>
    </xdr:from>
    <xdr:to>
      <xdr:col>7</xdr:col>
      <xdr:colOff>99333</xdr:colOff>
      <xdr:row>3</xdr:row>
      <xdr:rowOff>28575</xdr:rowOff>
    </xdr:to>
    <xdr:pic>
      <xdr:nvPicPr>
        <xdr:cNvPr id="5" name="Imagen 4"/>
        <xdr:cNvPicPr/>
      </xdr:nvPicPr>
      <xdr:blipFill rotWithShape="1">
        <a:blip xmlns:r="http://schemas.openxmlformats.org/officeDocument/2006/relationships" r:embed="rId1"/>
        <a:srcRect l="68791" t="21021" r="12688" b="61409"/>
        <a:stretch/>
      </xdr:blipFill>
      <xdr:spPr bwMode="auto">
        <a:xfrm>
          <a:off x="7962900" y="1"/>
          <a:ext cx="966108" cy="60007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76201</xdr:colOff>
      <xdr:row>0</xdr:row>
      <xdr:rowOff>66676</xdr:rowOff>
    </xdr:from>
    <xdr:to>
      <xdr:col>1</xdr:col>
      <xdr:colOff>219076</xdr:colOff>
      <xdr:row>3</xdr:row>
      <xdr:rowOff>85726</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838201" y="66676"/>
          <a:ext cx="1047750" cy="5905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1571625</xdr:colOff>
      <xdr:row>0</xdr:row>
      <xdr:rowOff>0</xdr:rowOff>
    </xdr:from>
    <xdr:to>
      <xdr:col>7</xdr:col>
      <xdr:colOff>699408</xdr:colOff>
      <xdr:row>3</xdr:row>
      <xdr:rowOff>57149</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8010525" y="0"/>
          <a:ext cx="928008" cy="628649"/>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196333</xdr:colOff>
      <xdr:row>5</xdr:row>
      <xdr:rowOff>48014</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704850" y="28575"/>
          <a:ext cx="1244083" cy="97193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295275</xdr:colOff>
      <xdr:row>0</xdr:row>
      <xdr:rowOff>0</xdr:rowOff>
    </xdr:from>
    <xdr:to>
      <xdr:col>7</xdr:col>
      <xdr:colOff>1451883</xdr:colOff>
      <xdr:row>4</xdr:row>
      <xdr:rowOff>34991</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7848600" y="0"/>
          <a:ext cx="1156608" cy="796991"/>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0</xdr:rowOff>
    </xdr:from>
    <xdr:to>
      <xdr:col>1</xdr:col>
      <xdr:colOff>1329808</xdr:colOff>
      <xdr:row>5</xdr:row>
      <xdr:rowOff>19439</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847725" y="0"/>
          <a:ext cx="1244083" cy="97193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257175</xdr:colOff>
      <xdr:row>0</xdr:row>
      <xdr:rowOff>9525</xdr:rowOff>
    </xdr:from>
    <xdr:to>
      <xdr:col>9</xdr:col>
      <xdr:colOff>23133</xdr:colOff>
      <xdr:row>4</xdr:row>
      <xdr:rowOff>44516</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11210925" y="9525"/>
          <a:ext cx="1156608" cy="796991"/>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1</xdr:col>
      <xdr:colOff>190500</xdr:colOff>
      <xdr:row>3</xdr:row>
      <xdr:rowOff>114300</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352425" y="0"/>
          <a:ext cx="923925" cy="6858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95250</xdr:colOff>
      <xdr:row>0</xdr:row>
      <xdr:rowOff>0</xdr:rowOff>
    </xdr:from>
    <xdr:to>
      <xdr:col>7</xdr:col>
      <xdr:colOff>895350</xdr:colOff>
      <xdr:row>2</xdr:row>
      <xdr:rowOff>104775</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7277100" y="0"/>
          <a:ext cx="800100" cy="4857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1</xdr:col>
      <xdr:colOff>101083</xdr:colOff>
      <xdr:row>5</xdr:row>
      <xdr:rowOff>19439</xdr:rowOff>
    </xdr:to>
    <xdr:pic>
      <xdr:nvPicPr>
        <xdr:cNvPr id="2" name="Imagen 1"/>
        <xdr:cNvPicPr/>
      </xdr:nvPicPr>
      <xdr:blipFill rotWithShape="1">
        <a:blip xmlns:r="http://schemas.openxmlformats.org/officeDocument/2006/relationships" r:embed="rId1"/>
        <a:srcRect l="9525" t="20707" r="68956" b="60782"/>
        <a:stretch/>
      </xdr:blipFill>
      <xdr:spPr bwMode="auto">
        <a:xfrm>
          <a:off x="819150" y="9525"/>
          <a:ext cx="1244083" cy="97193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1219200</xdr:colOff>
      <xdr:row>0</xdr:row>
      <xdr:rowOff>95250</xdr:rowOff>
    </xdr:from>
    <xdr:to>
      <xdr:col>8</xdr:col>
      <xdr:colOff>70758</xdr:colOff>
      <xdr:row>4</xdr:row>
      <xdr:rowOff>130241</xdr:rowOff>
    </xdr:to>
    <xdr:pic>
      <xdr:nvPicPr>
        <xdr:cNvPr id="3" name="Imagen 2"/>
        <xdr:cNvPicPr/>
      </xdr:nvPicPr>
      <xdr:blipFill rotWithShape="1">
        <a:blip xmlns:r="http://schemas.openxmlformats.org/officeDocument/2006/relationships" r:embed="rId1"/>
        <a:srcRect l="68791" t="21021" r="12688" b="61409"/>
        <a:stretch/>
      </xdr:blipFill>
      <xdr:spPr bwMode="auto">
        <a:xfrm>
          <a:off x="9877425" y="95250"/>
          <a:ext cx="1156608" cy="796991"/>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0</xdr:row>
      <xdr:rowOff>133350</xdr:rowOff>
    </xdr:from>
    <xdr:to>
      <xdr:col>2</xdr:col>
      <xdr:colOff>419100</xdr:colOff>
      <xdr:row>3</xdr:row>
      <xdr:rowOff>180975</xdr:rowOff>
    </xdr:to>
    <xdr:pic>
      <xdr:nvPicPr>
        <xdr:cNvPr id="6" name="Imagen 1"/>
        <xdr:cNvPicPr/>
      </xdr:nvPicPr>
      <xdr:blipFill rotWithShape="1">
        <a:blip xmlns:r="http://schemas.openxmlformats.org/officeDocument/2006/relationships" r:embed="rId1"/>
        <a:srcRect l="9525" t="20707" r="68956" b="60782"/>
        <a:stretch/>
      </xdr:blipFill>
      <xdr:spPr bwMode="auto">
        <a:xfrm>
          <a:off x="209550" y="133350"/>
          <a:ext cx="1514475" cy="6191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885825</xdr:colOff>
      <xdr:row>0</xdr:row>
      <xdr:rowOff>161925</xdr:rowOff>
    </xdr:from>
    <xdr:to>
      <xdr:col>13</xdr:col>
      <xdr:colOff>619125</xdr:colOff>
      <xdr:row>4</xdr:row>
      <xdr:rowOff>25466</xdr:rowOff>
    </xdr:to>
    <xdr:pic>
      <xdr:nvPicPr>
        <xdr:cNvPr id="7" name="Imagen 2"/>
        <xdr:cNvPicPr/>
      </xdr:nvPicPr>
      <xdr:blipFill rotWithShape="1">
        <a:blip xmlns:r="http://schemas.openxmlformats.org/officeDocument/2006/relationships" r:embed="rId1"/>
        <a:srcRect l="68791" t="21021" r="12688" b="61409"/>
        <a:stretch/>
      </xdr:blipFill>
      <xdr:spPr bwMode="auto">
        <a:xfrm>
          <a:off x="11887200" y="161925"/>
          <a:ext cx="1304925" cy="62554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yosa\Downloads\anexo_1_matriz_de_riesgos_de_corrupcion_foncep_2017_v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iesgos"/>
      <sheetName val="2. Controles"/>
      <sheetName val="Prob"/>
      <sheetName val="Imp"/>
      <sheetName val="Matriz"/>
      <sheetName val="Tabla 13"/>
      <sheetName val="Tabla 3"/>
      <sheetName val="Tabla 6"/>
      <sheetName val="Tabla 7"/>
      <sheetName val="Tabla 10"/>
      <sheetName val="Tabla 11"/>
      <sheetName val="Matriz P-I"/>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showGridLines="0" zoomScale="98" zoomScaleNormal="98" workbookViewId="0">
      <selection sqref="A1:XFD1048576"/>
    </sheetView>
  </sheetViews>
  <sheetFormatPr baseColWidth="10" defaultRowHeight="15" x14ac:dyDescent="0.25"/>
  <cols>
    <col min="1" max="1" width="3.28515625" customWidth="1"/>
    <col min="2" max="2" width="42.85546875" customWidth="1"/>
    <col min="3" max="4" width="20.7109375" customWidth="1"/>
    <col min="5" max="5" width="33.42578125" customWidth="1"/>
    <col min="6" max="6" width="17" customWidth="1"/>
  </cols>
  <sheetData>
    <row r="2" spans="2:6" ht="23.25" x14ac:dyDescent="0.35">
      <c r="B2" s="148" t="s">
        <v>339</v>
      </c>
      <c r="C2" s="148"/>
      <c r="D2" s="148"/>
      <c r="E2" s="148"/>
      <c r="F2" s="148"/>
    </row>
    <row r="3" spans="2:6" x14ac:dyDescent="0.25">
      <c r="B3" s="146" t="s">
        <v>341</v>
      </c>
      <c r="C3" s="146"/>
      <c r="D3" s="146"/>
      <c r="E3" s="146"/>
      <c r="F3" s="146"/>
    </row>
    <row r="4" spans="2:6" x14ac:dyDescent="0.25">
      <c r="B4" s="146" t="s">
        <v>343</v>
      </c>
      <c r="C4" s="146"/>
      <c r="D4" s="146"/>
      <c r="E4" s="146"/>
      <c r="F4" s="146"/>
    </row>
    <row r="5" spans="2:6" ht="15.75" thickBot="1" x14ac:dyDescent="0.3">
      <c r="B5" s="147">
        <v>42855</v>
      </c>
      <c r="C5" s="146"/>
      <c r="D5" s="146"/>
      <c r="E5" s="146"/>
      <c r="F5" s="146"/>
    </row>
    <row r="6" spans="2:6" ht="24" thickBot="1" x14ac:dyDescent="0.4">
      <c r="B6" s="152" t="s">
        <v>340</v>
      </c>
      <c r="C6" s="153"/>
      <c r="D6" s="153"/>
      <c r="E6" s="153"/>
      <c r="F6" s="154"/>
    </row>
    <row r="7" spans="2:6" ht="60.75" customHeight="1" x14ac:dyDescent="0.25">
      <c r="B7" s="18" t="s">
        <v>335</v>
      </c>
      <c r="C7" s="19" t="s">
        <v>546</v>
      </c>
      <c r="D7" s="19" t="s">
        <v>545</v>
      </c>
      <c r="E7" s="19" t="s">
        <v>563</v>
      </c>
      <c r="F7" s="20" t="s">
        <v>338</v>
      </c>
    </row>
    <row r="8" spans="2:6" ht="60.75" customHeight="1" thickBot="1" x14ac:dyDescent="0.3">
      <c r="B8" s="21" t="s">
        <v>10</v>
      </c>
      <c r="C8" s="22">
        <v>14</v>
      </c>
      <c r="D8" s="22">
        <v>10</v>
      </c>
      <c r="E8" s="22">
        <v>0</v>
      </c>
      <c r="F8" s="17">
        <f>'C1. Gestion del Riesgo'!H24</f>
        <v>1</v>
      </c>
    </row>
    <row r="9" spans="2:6" ht="42" customHeight="1" thickBot="1" x14ac:dyDescent="0.3">
      <c r="B9" s="21" t="s">
        <v>0</v>
      </c>
      <c r="C9" s="22">
        <v>8</v>
      </c>
      <c r="D9" s="22">
        <v>5</v>
      </c>
      <c r="E9" s="22">
        <v>2</v>
      </c>
      <c r="F9" s="17">
        <f>'C2. Racionalización de Trámites'!H18</f>
        <v>0.86</v>
      </c>
    </row>
    <row r="10" spans="2:6" ht="30" customHeight="1" thickBot="1" x14ac:dyDescent="0.3">
      <c r="B10" s="21" t="s">
        <v>23</v>
      </c>
      <c r="C10" s="22">
        <v>15</v>
      </c>
      <c r="D10" s="23">
        <v>14</v>
      </c>
      <c r="E10" s="23">
        <v>1</v>
      </c>
      <c r="F10" s="17">
        <f>'C3.Rendición de cuentas'!H26</f>
        <v>0.95714285714285718</v>
      </c>
    </row>
    <row r="11" spans="2:6" ht="51.75" customHeight="1" thickBot="1" x14ac:dyDescent="0.3">
      <c r="B11" s="21" t="s">
        <v>310</v>
      </c>
      <c r="C11" s="22">
        <v>28</v>
      </c>
      <c r="D11" s="22">
        <v>14</v>
      </c>
      <c r="E11" s="22">
        <v>2</v>
      </c>
      <c r="F11" s="17">
        <f>'C4.Mecanismo Mejorar AC'!I39</f>
        <v>0.9285714285714286</v>
      </c>
    </row>
    <row r="12" spans="2:6" ht="29.25" customHeight="1" thickBot="1" x14ac:dyDescent="0.3">
      <c r="B12" s="21" t="s">
        <v>35</v>
      </c>
      <c r="C12" s="22">
        <v>13</v>
      </c>
      <c r="D12" s="23">
        <v>6</v>
      </c>
      <c r="E12" s="23">
        <v>1</v>
      </c>
      <c r="F12" s="17">
        <f>C5.Transp.AI!H24</f>
        <v>0.83333333333333337</v>
      </c>
    </row>
    <row r="13" spans="2:6" ht="42.75" customHeight="1" thickBot="1" x14ac:dyDescent="0.3">
      <c r="B13" s="64" t="s">
        <v>337</v>
      </c>
      <c r="C13" s="65">
        <v>7</v>
      </c>
      <c r="D13" s="65">
        <v>2</v>
      </c>
      <c r="E13" s="65">
        <v>0</v>
      </c>
      <c r="F13" s="66">
        <f>'Iniciativas Adicionales'!H17</f>
        <v>1</v>
      </c>
    </row>
    <row r="14" spans="2:6" ht="21" customHeight="1" thickBot="1" x14ac:dyDescent="0.3">
      <c r="B14" s="149" t="s">
        <v>556</v>
      </c>
      <c r="C14" s="150"/>
      <c r="D14" s="150"/>
      <c r="E14" s="151"/>
      <c r="F14" s="74">
        <f>AVERAGE(F8:F13)</f>
        <v>0.9298412698412698</v>
      </c>
    </row>
    <row r="16" spans="2:6" x14ac:dyDescent="0.25">
      <c r="B16" t="s">
        <v>562</v>
      </c>
    </row>
  </sheetData>
  <sheetProtection password="C688" sheet="1" objects="1" scenarios="1"/>
  <mergeCells count="6">
    <mergeCell ref="B4:F4"/>
    <mergeCell ref="B5:F5"/>
    <mergeCell ref="B2:F2"/>
    <mergeCell ref="B14:E14"/>
    <mergeCell ref="B6:F6"/>
    <mergeCell ref="B3:F3"/>
  </mergeCells>
  <conditionalFormatting sqref="F8:F13">
    <cfRule type="colorScale" priority="4">
      <colorScale>
        <cfvo type="num" val="0"/>
        <cfvo type="num" val="0.5"/>
        <cfvo type="num" val="1"/>
        <color rgb="FFFF0000"/>
        <color rgb="FFFFEB84"/>
        <color rgb="FF63BE7B"/>
      </colorScale>
    </cfRule>
  </conditionalFormatting>
  <conditionalFormatting sqref="F14">
    <cfRule type="colorScale" priority="3">
      <colorScale>
        <cfvo type="num" val="0"/>
        <cfvo type="num" val="0.5"/>
        <cfvo type="num" val="1"/>
        <color rgb="FFFF0000"/>
        <color rgb="FFFFEB84"/>
        <color rgb="FF63BE7B"/>
      </colorScale>
    </cfRule>
  </conditionalFormatting>
  <pageMargins left="0.25" right="0.25"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election sqref="A1:XFD1048576"/>
    </sheetView>
  </sheetViews>
  <sheetFormatPr baseColWidth="10" defaultRowHeight="15" x14ac:dyDescent="0.25"/>
  <cols>
    <col min="1" max="1" width="15.5703125" customWidth="1"/>
    <col min="2" max="2" width="9.28515625" customWidth="1"/>
    <col min="3" max="3" width="24.5703125" customWidth="1"/>
    <col min="4" max="4" width="15.7109375" customWidth="1"/>
    <col min="5" max="5" width="12.5703125" customWidth="1"/>
    <col min="6" max="6" width="19" customWidth="1"/>
    <col min="7" max="7" width="35.7109375" customWidth="1"/>
    <col min="8" max="8" width="9.7109375" style="138" customWidth="1"/>
  </cols>
  <sheetData>
    <row r="1" spans="1:8" x14ac:dyDescent="0.25">
      <c r="A1" s="155" t="s">
        <v>344</v>
      </c>
      <c r="B1" s="155"/>
      <c r="C1" s="155"/>
      <c r="D1" s="155"/>
      <c r="E1" s="155"/>
      <c r="F1" s="155"/>
      <c r="G1" s="155"/>
      <c r="H1" s="155"/>
    </row>
    <row r="2" spans="1:8" x14ac:dyDescent="0.25">
      <c r="A2" s="155" t="s">
        <v>341</v>
      </c>
      <c r="B2" s="155"/>
      <c r="C2" s="155"/>
      <c r="D2" s="155"/>
      <c r="E2" s="155"/>
      <c r="F2" s="155"/>
      <c r="G2" s="155"/>
      <c r="H2" s="155"/>
    </row>
    <row r="3" spans="1:8" x14ac:dyDescent="0.25">
      <c r="A3" s="155" t="s">
        <v>343</v>
      </c>
      <c r="B3" s="155"/>
      <c r="C3" s="155"/>
      <c r="D3" s="155"/>
      <c r="E3" s="155"/>
      <c r="F3" s="155"/>
      <c r="G3" s="155"/>
      <c r="H3" s="155"/>
    </row>
    <row r="4" spans="1:8" x14ac:dyDescent="0.25">
      <c r="A4" s="155" t="s">
        <v>342</v>
      </c>
      <c r="B4" s="155"/>
      <c r="C4" s="155"/>
      <c r="D4" s="155"/>
      <c r="E4" s="155"/>
      <c r="F4" s="155"/>
      <c r="G4" s="155"/>
      <c r="H4" s="155"/>
    </row>
    <row r="5" spans="1:8" ht="15.75" thickBot="1" x14ac:dyDescent="0.3">
      <c r="A5" s="156">
        <v>42855</v>
      </c>
      <c r="B5" s="155"/>
      <c r="C5" s="155"/>
      <c r="D5" s="155"/>
      <c r="E5" s="155"/>
      <c r="F5" s="155"/>
      <c r="G5" s="155"/>
      <c r="H5" s="155"/>
    </row>
    <row r="6" spans="1:8" x14ac:dyDescent="0.25">
      <c r="A6" s="159" t="s">
        <v>10</v>
      </c>
      <c r="B6" s="160"/>
      <c r="C6" s="160"/>
      <c r="D6" s="160"/>
      <c r="E6" s="160"/>
      <c r="F6" s="161"/>
      <c r="G6" s="165" t="s">
        <v>1</v>
      </c>
      <c r="H6" s="168" t="s">
        <v>2</v>
      </c>
    </row>
    <row r="7" spans="1:8" x14ac:dyDescent="0.25">
      <c r="A7" s="162"/>
      <c r="B7" s="163"/>
      <c r="C7" s="163"/>
      <c r="D7" s="163"/>
      <c r="E7" s="163"/>
      <c r="F7" s="164"/>
      <c r="G7" s="166"/>
      <c r="H7" s="169"/>
    </row>
    <row r="8" spans="1:8" x14ac:dyDescent="0.25">
      <c r="A8" s="162" t="s">
        <v>3</v>
      </c>
      <c r="B8" s="163" t="s">
        <v>4</v>
      </c>
      <c r="C8" s="163"/>
      <c r="D8" s="173" t="s">
        <v>5</v>
      </c>
      <c r="E8" s="163" t="s">
        <v>6</v>
      </c>
      <c r="F8" s="175" t="s">
        <v>7</v>
      </c>
      <c r="G8" s="166"/>
      <c r="H8" s="169"/>
    </row>
    <row r="9" spans="1:8" ht="15.75" thickBot="1" x14ac:dyDescent="0.3">
      <c r="A9" s="171"/>
      <c r="B9" s="172"/>
      <c r="C9" s="172"/>
      <c r="D9" s="174"/>
      <c r="E9" s="172"/>
      <c r="F9" s="176"/>
      <c r="G9" s="167"/>
      <c r="H9" s="170"/>
    </row>
    <row r="10" spans="1:8" ht="84" x14ac:dyDescent="0.25">
      <c r="A10" s="183" t="s">
        <v>44</v>
      </c>
      <c r="B10" s="60" t="s">
        <v>45</v>
      </c>
      <c r="C10" s="44" t="s">
        <v>46</v>
      </c>
      <c r="D10" s="44" t="s">
        <v>48</v>
      </c>
      <c r="E10" s="103" t="s">
        <v>50</v>
      </c>
      <c r="F10" s="46">
        <v>42855</v>
      </c>
      <c r="G10" s="44" t="s">
        <v>164</v>
      </c>
      <c r="H10" s="139">
        <v>1</v>
      </c>
    </row>
    <row r="11" spans="1:8" ht="84" x14ac:dyDescent="0.25">
      <c r="A11" s="184"/>
      <c r="B11" s="8" t="s">
        <v>11</v>
      </c>
      <c r="C11" s="26" t="s">
        <v>47</v>
      </c>
      <c r="D11" s="26" t="s">
        <v>49</v>
      </c>
      <c r="E11" s="9" t="s">
        <v>50</v>
      </c>
      <c r="F11" s="24">
        <v>42855</v>
      </c>
      <c r="G11" s="26" t="s">
        <v>566</v>
      </c>
      <c r="H11" s="140">
        <v>1</v>
      </c>
    </row>
    <row r="12" spans="1:8" ht="96" x14ac:dyDescent="0.25">
      <c r="A12" s="185" t="s">
        <v>51</v>
      </c>
      <c r="B12" s="73" t="s">
        <v>55</v>
      </c>
      <c r="C12" s="26" t="s">
        <v>56</v>
      </c>
      <c r="D12" s="26" t="s">
        <v>57</v>
      </c>
      <c r="E12" s="9" t="s">
        <v>58</v>
      </c>
      <c r="F12" s="24">
        <v>42855</v>
      </c>
      <c r="G12" s="104" t="s">
        <v>567</v>
      </c>
      <c r="H12" s="140">
        <v>1</v>
      </c>
    </row>
    <row r="13" spans="1:8" ht="144" x14ac:dyDescent="0.25">
      <c r="A13" s="186"/>
      <c r="B13" s="73" t="s">
        <v>12</v>
      </c>
      <c r="C13" s="26" t="s">
        <v>59</v>
      </c>
      <c r="D13" s="191" t="s">
        <v>63</v>
      </c>
      <c r="E13" s="26" t="s">
        <v>64</v>
      </c>
      <c r="F13" s="24">
        <v>42855</v>
      </c>
      <c r="G13" s="105" t="s">
        <v>169</v>
      </c>
      <c r="H13" s="140">
        <v>1</v>
      </c>
    </row>
    <row r="14" spans="1:8" ht="300" x14ac:dyDescent="0.25">
      <c r="A14" s="186"/>
      <c r="B14" s="73" t="s">
        <v>52</v>
      </c>
      <c r="C14" s="26" t="s">
        <v>60</v>
      </c>
      <c r="D14" s="192"/>
      <c r="E14" s="26" t="s">
        <v>64</v>
      </c>
      <c r="F14" s="24">
        <v>42855</v>
      </c>
      <c r="G14" s="104" t="s">
        <v>564</v>
      </c>
      <c r="H14" s="140">
        <v>1</v>
      </c>
    </row>
    <row r="15" spans="1:8" ht="180" x14ac:dyDescent="0.25">
      <c r="A15" s="186"/>
      <c r="B15" s="73" t="s">
        <v>54</v>
      </c>
      <c r="C15" s="26" t="s">
        <v>61</v>
      </c>
      <c r="D15" s="192"/>
      <c r="E15" s="26" t="s">
        <v>64</v>
      </c>
      <c r="F15" s="24">
        <v>42855</v>
      </c>
      <c r="G15" s="104" t="s">
        <v>569</v>
      </c>
      <c r="H15" s="140">
        <v>1</v>
      </c>
    </row>
    <row r="16" spans="1:8" ht="168" x14ac:dyDescent="0.25">
      <c r="A16" s="186"/>
      <c r="B16" s="73" t="s">
        <v>13</v>
      </c>
      <c r="C16" s="26" t="s">
        <v>62</v>
      </c>
      <c r="D16" s="193"/>
      <c r="E16" s="26" t="s">
        <v>64</v>
      </c>
      <c r="F16" s="24">
        <v>42855</v>
      </c>
      <c r="G16" s="104" t="s">
        <v>570</v>
      </c>
      <c r="H16" s="140">
        <v>1</v>
      </c>
    </row>
    <row r="17" spans="1:8" ht="84" x14ac:dyDescent="0.25">
      <c r="A17" s="187"/>
      <c r="B17" s="106" t="s">
        <v>53</v>
      </c>
      <c r="C17" s="107" t="s">
        <v>160</v>
      </c>
      <c r="D17" s="107" t="s">
        <v>65</v>
      </c>
      <c r="E17" s="107" t="s">
        <v>58</v>
      </c>
      <c r="F17" s="24">
        <v>42855</v>
      </c>
      <c r="G17" s="108" t="s">
        <v>168</v>
      </c>
      <c r="H17" s="140">
        <v>1</v>
      </c>
    </row>
    <row r="18" spans="1:8" ht="96" x14ac:dyDescent="0.25">
      <c r="A18" s="188" t="s">
        <v>66</v>
      </c>
      <c r="B18" s="73" t="s">
        <v>14</v>
      </c>
      <c r="C18" s="26" t="s">
        <v>146</v>
      </c>
      <c r="D18" s="26" t="s">
        <v>68</v>
      </c>
      <c r="E18" s="26"/>
      <c r="F18" s="109" t="s">
        <v>147</v>
      </c>
      <c r="G18" s="110" t="s">
        <v>568</v>
      </c>
      <c r="H18" s="140">
        <v>1</v>
      </c>
    </row>
    <row r="19" spans="1:8" ht="36" x14ac:dyDescent="0.25">
      <c r="A19" s="189"/>
      <c r="B19" s="106" t="s">
        <v>16</v>
      </c>
      <c r="C19" s="107" t="s">
        <v>67</v>
      </c>
      <c r="D19" s="107" t="s">
        <v>15</v>
      </c>
      <c r="E19" s="107" t="s">
        <v>58</v>
      </c>
      <c r="F19" s="109" t="s">
        <v>148</v>
      </c>
      <c r="G19" s="177" t="s">
        <v>149</v>
      </c>
      <c r="H19" s="180" t="s">
        <v>150</v>
      </c>
    </row>
    <row r="20" spans="1:8" ht="36" x14ac:dyDescent="0.25">
      <c r="A20" s="188" t="s">
        <v>17</v>
      </c>
      <c r="B20" s="106" t="s">
        <v>18</v>
      </c>
      <c r="C20" s="107" t="s">
        <v>69</v>
      </c>
      <c r="D20" s="107" t="s">
        <v>70</v>
      </c>
      <c r="E20" s="107" t="s">
        <v>50</v>
      </c>
      <c r="F20" s="109" t="s">
        <v>148</v>
      </c>
      <c r="G20" s="178"/>
      <c r="H20" s="181"/>
    </row>
    <row r="21" spans="1:8" ht="24" x14ac:dyDescent="0.25">
      <c r="A21" s="190"/>
      <c r="B21" s="106" t="s">
        <v>19</v>
      </c>
      <c r="C21" s="107" t="s">
        <v>71</v>
      </c>
      <c r="D21" s="107" t="s">
        <v>72</v>
      </c>
      <c r="E21" s="107" t="s">
        <v>21</v>
      </c>
      <c r="F21" s="109" t="s">
        <v>148</v>
      </c>
      <c r="G21" s="178"/>
      <c r="H21" s="181"/>
    </row>
    <row r="22" spans="1:8" ht="36" x14ac:dyDescent="0.25">
      <c r="A22" s="190"/>
      <c r="B22" s="106" t="s">
        <v>20</v>
      </c>
      <c r="C22" s="107" t="s">
        <v>74</v>
      </c>
      <c r="D22" s="107" t="s">
        <v>73</v>
      </c>
      <c r="E22" s="107" t="s">
        <v>75</v>
      </c>
      <c r="F22" s="109" t="s">
        <v>148</v>
      </c>
      <c r="G22" s="179"/>
      <c r="H22" s="182"/>
    </row>
    <row r="23" spans="1:8" ht="252.75" thickBot="1" x14ac:dyDescent="0.3">
      <c r="A23" s="69" t="s">
        <v>8</v>
      </c>
      <c r="B23" s="30" t="s">
        <v>22</v>
      </c>
      <c r="C23" s="31" t="s">
        <v>76</v>
      </c>
      <c r="D23" s="31" t="s">
        <v>77</v>
      </c>
      <c r="E23" s="31" t="s">
        <v>9</v>
      </c>
      <c r="F23" s="111" t="s">
        <v>147</v>
      </c>
      <c r="G23" s="112" t="s">
        <v>565</v>
      </c>
      <c r="H23" s="141">
        <v>1</v>
      </c>
    </row>
    <row r="24" spans="1:8" ht="19.5" thickBot="1" x14ac:dyDescent="0.3">
      <c r="F24" s="157" t="s">
        <v>174</v>
      </c>
      <c r="G24" s="158"/>
      <c r="H24" s="142">
        <f>AVERAGE(H10:H23)</f>
        <v>1</v>
      </c>
    </row>
    <row r="27" spans="1:8" x14ac:dyDescent="0.25">
      <c r="A27" t="s">
        <v>561</v>
      </c>
    </row>
    <row r="28" spans="1:8" x14ac:dyDescent="0.25">
      <c r="A28" s="102" t="s">
        <v>557</v>
      </c>
      <c r="B28" s="102"/>
    </row>
    <row r="29" spans="1:8" x14ac:dyDescent="0.25">
      <c r="A29" t="s">
        <v>558</v>
      </c>
    </row>
    <row r="31" spans="1:8" x14ac:dyDescent="0.25">
      <c r="A31" t="s">
        <v>560</v>
      </c>
    </row>
    <row r="32" spans="1:8" x14ac:dyDescent="0.25">
      <c r="A32" t="s">
        <v>559</v>
      </c>
    </row>
  </sheetData>
  <sheetProtection password="C688" sheet="1" objects="1" scenarios="1"/>
  <mergeCells count="21">
    <mergeCell ref="F24:G24"/>
    <mergeCell ref="A6:F7"/>
    <mergeCell ref="G6:G9"/>
    <mergeCell ref="H6:H9"/>
    <mergeCell ref="A8:A9"/>
    <mergeCell ref="B8:C9"/>
    <mergeCell ref="D8:D9"/>
    <mergeCell ref="E8:E9"/>
    <mergeCell ref="F8:F9"/>
    <mergeCell ref="G19:G22"/>
    <mergeCell ref="H19:H22"/>
    <mergeCell ref="A10:A11"/>
    <mergeCell ref="A12:A17"/>
    <mergeCell ref="A18:A19"/>
    <mergeCell ref="A20:A22"/>
    <mergeCell ref="D13:D16"/>
    <mergeCell ref="A1:H1"/>
    <mergeCell ref="A2:H2"/>
    <mergeCell ref="A3:H3"/>
    <mergeCell ref="A4:H4"/>
    <mergeCell ref="A5:H5"/>
  </mergeCells>
  <conditionalFormatting sqref="H10:H19 H23">
    <cfRule type="colorScale" priority="2">
      <colorScale>
        <cfvo type="num" val="0"/>
        <cfvo type="num" val="0.5"/>
        <cfvo type="num" val="1"/>
        <color rgb="FFFF0000"/>
        <color rgb="FFFFEB84"/>
        <color rgb="FF63BE7B"/>
      </colorScale>
    </cfRule>
  </conditionalFormatting>
  <conditionalFormatting sqref="H24">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election sqref="A1:XFD1048576"/>
    </sheetView>
  </sheetViews>
  <sheetFormatPr baseColWidth="10" defaultRowHeight="15" x14ac:dyDescent="0.25"/>
  <cols>
    <col min="1" max="1" width="13.5703125" customWidth="1"/>
    <col min="2" max="2" width="7.5703125" customWidth="1"/>
    <col min="3" max="3" width="23.42578125" customWidth="1"/>
    <col min="4" max="4" width="14.140625" customWidth="1"/>
    <col min="5" max="5" width="18.85546875" customWidth="1"/>
    <col min="6" max="6" width="19" customWidth="1"/>
    <col min="7" max="7" width="27" customWidth="1"/>
    <col min="8" max="8" width="13.42578125" customWidth="1"/>
  </cols>
  <sheetData>
    <row r="1" spans="1:8" x14ac:dyDescent="0.25">
      <c r="A1" s="155" t="s">
        <v>344</v>
      </c>
      <c r="B1" s="155"/>
      <c r="C1" s="155"/>
      <c r="D1" s="155"/>
      <c r="E1" s="155"/>
      <c r="F1" s="155"/>
      <c r="G1" s="155"/>
      <c r="H1" s="155"/>
    </row>
    <row r="2" spans="1:8" x14ac:dyDescent="0.25">
      <c r="A2" s="155" t="s">
        <v>341</v>
      </c>
      <c r="B2" s="155"/>
      <c r="C2" s="155"/>
      <c r="D2" s="155"/>
      <c r="E2" s="155"/>
      <c r="F2" s="155"/>
      <c r="G2" s="155"/>
      <c r="H2" s="155"/>
    </row>
    <row r="3" spans="1:8" x14ac:dyDescent="0.25">
      <c r="A3" s="155" t="s">
        <v>343</v>
      </c>
      <c r="B3" s="155"/>
      <c r="C3" s="155"/>
      <c r="D3" s="155"/>
      <c r="E3" s="155"/>
      <c r="F3" s="155"/>
      <c r="G3" s="155"/>
      <c r="H3" s="155"/>
    </row>
    <row r="4" spans="1:8" x14ac:dyDescent="0.25">
      <c r="A4" s="155" t="s">
        <v>342</v>
      </c>
      <c r="B4" s="155"/>
      <c r="C4" s="155"/>
      <c r="D4" s="155"/>
      <c r="E4" s="155"/>
      <c r="F4" s="155"/>
      <c r="G4" s="155"/>
      <c r="H4" s="155"/>
    </row>
    <row r="5" spans="1:8" ht="15.75" thickBot="1" x14ac:dyDescent="0.3">
      <c r="A5" s="156">
        <v>42855</v>
      </c>
      <c r="B5" s="155"/>
      <c r="C5" s="155"/>
      <c r="D5" s="155"/>
      <c r="E5" s="155"/>
      <c r="F5" s="155"/>
      <c r="G5" s="155"/>
      <c r="H5" s="155"/>
    </row>
    <row r="6" spans="1:8" x14ac:dyDescent="0.25">
      <c r="A6" s="196" t="s">
        <v>0</v>
      </c>
      <c r="B6" s="197"/>
      <c r="C6" s="197"/>
      <c r="D6" s="197"/>
      <c r="E6" s="197"/>
      <c r="F6" s="198"/>
      <c r="G6" s="165" t="s">
        <v>1</v>
      </c>
      <c r="H6" s="203" t="s">
        <v>2</v>
      </c>
    </row>
    <row r="7" spans="1:8" x14ac:dyDescent="0.25">
      <c r="A7" s="199"/>
      <c r="B7" s="200"/>
      <c r="C7" s="200"/>
      <c r="D7" s="200"/>
      <c r="E7" s="200"/>
      <c r="F7" s="201"/>
      <c r="G7" s="166"/>
      <c r="H7" s="204"/>
    </row>
    <row r="8" spans="1:8" x14ac:dyDescent="0.25">
      <c r="A8" s="199" t="s">
        <v>3</v>
      </c>
      <c r="B8" s="200" t="s">
        <v>4</v>
      </c>
      <c r="C8" s="200"/>
      <c r="D8" s="208" t="s">
        <v>5</v>
      </c>
      <c r="E8" s="200" t="s">
        <v>6</v>
      </c>
      <c r="F8" s="210" t="s">
        <v>7</v>
      </c>
      <c r="G8" s="166"/>
      <c r="H8" s="204"/>
    </row>
    <row r="9" spans="1:8" ht="15.75" thickBot="1" x14ac:dyDescent="0.3">
      <c r="A9" s="206"/>
      <c r="B9" s="207"/>
      <c r="C9" s="207"/>
      <c r="D9" s="209"/>
      <c r="E9" s="207"/>
      <c r="F9" s="211"/>
      <c r="G9" s="167"/>
      <c r="H9" s="205"/>
    </row>
    <row r="10" spans="1:8" ht="60" x14ac:dyDescent="0.25">
      <c r="A10" s="51" t="s">
        <v>176</v>
      </c>
      <c r="B10" s="43" t="s">
        <v>177</v>
      </c>
      <c r="C10" s="44" t="s">
        <v>178</v>
      </c>
      <c r="D10" s="202" t="s">
        <v>179</v>
      </c>
      <c r="E10" s="45" t="s">
        <v>180</v>
      </c>
      <c r="F10" s="46">
        <v>42855</v>
      </c>
      <c r="G10" s="54" t="s">
        <v>181</v>
      </c>
      <c r="H10" s="4">
        <v>1</v>
      </c>
    </row>
    <row r="11" spans="1:8" ht="48" x14ac:dyDescent="0.25">
      <c r="A11" s="52" t="s">
        <v>182</v>
      </c>
      <c r="B11" s="47" t="s">
        <v>183</v>
      </c>
      <c r="C11" s="26" t="s">
        <v>184</v>
      </c>
      <c r="D11" s="193"/>
      <c r="E11" s="27" t="s">
        <v>180</v>
      </c>
      <c r="F11" s="24">
        <v>42855</v>
      </c>
      <c r="G11" s="55" t="s">
        <v>185</v>
      </c>
      <c r="H11" s="4">
        <v>0.8</v>
      </c>
    </row>
    <row r="12" spans="1:8" ht="84" x14ac:dyDescent="0.25">
      <c r="A12" s="52" t="s">
        <v>186</v>
      </c>
      <c r="B12" s="47" t="s">
        <v>187</v>
      </c>
      <c r="C12" s="26" t="s">
        <v>188</v>
      </c>
      <c r="D12" s="28" t="s">
        <v>189</v>
      </c>
      <c r="E12" s="27" t="s">
        <v>190</v>
      </c>
      <c r="F12" s="24">
        <v>42855</v>
      </c>
      <c r="G12" s="56" t="s">
        <v>191</v>
      </c>
      <c r="H12" s="4">
        <v>0.5</v>
      </c>
    </row>
    <row r="13" spans="1:8" ht="180" x14ac:dyDescent="0.25">
      <c r="A13" s="52" t="s">
        <v>192</v>
      </c>
      <c r="B13" s="47" t="s">
        <v>193</v>
      </c>
      <c r="C13" s="26" t="s">
        <v>194</v>
      </c>
      <c r="D13" s="29" t="s">
        <v>195</v>
      </c>
      <c r="E13" s="27" t="s">
        <v>196</v>
      </c>
      <c r="F13" s="24">
        <v>42855</v>
      </c>
      <c r="G13" s="56" t="s">
        <v>541</v>
      </c>
      <c r="H13" s="4" t="s">
        <v>150</v>
      </c>
    </row>
    <row r="14" spans="1:8" ht="60" x14ac:dyDescent="0.25">
      <c r="A14" s="52" t="s">
        <v>197</v>
      </c>
      <c r="B14" s="47" t="s">
        <v>198</v>
      </c>
      <c r="C14" s="26" t="s">
        <v>199</v>
      </c>
      <c r="D14" s="28" t="s">
        <v>200</v>
      </c>
      <c r="E14" s="27" t="s">
        <v>180</v>
      </c>
      <c r="F14" s="48" t="s">
        <v>150</v>
      </c>
      <c r="G14" s="42"/>
      <c r="H14" s="4" t="s">
        <v>150</v>
      </c>
    </row>
    <row r="15" spans="1:8" ht="60" x14ac:dyDescent="0.25">
      <c r="A15" s="52" t="s">
        <v>201</v>
      </c>
      <c r="B15" s="47" t="s">
        <v>202</v>
      </c>
      <c r="C15" s="26" t="s">
        <v>203</v>
      </c>
      <c r="D15" s="28" t="s">
        <v>204</v>
      </c>
      <c r="E15" s="27" t="s">
        <v>205</v>
      </c>
      <c r="F15" s="48" t="s">
        <v>150</v>
      </c>
      <c r="G15" s="42"/>
      <c r="H15" s="4" t="s">
        <v>150</v>
      </c>
    </row>
    <row r="16" spans="1:8" ht="84" x14ac:dyDescent="0.25">
      <c r="A16" s="52" t="s">
        <v>206</v>
      </c>
      <c r="B16" s="47" t="s">
        <v>207</v>
      </c>
      <c r="C16" s="26" t="s">
        <v>208</v>
      </c>
      <c r="D16" s="28" t="s">
        <v>209</v>
      </c>
      <c r="E16" s="27" t="s">
        <v>180</v>
      </c>
      <c r="F16" s="24">
        <v>42855</v>
      </c>
      <c r="G16" s="41" t="s">
        <v>210</v>
      </c>
      <c r="H16" s="4">
        <v>1</v>
      </c>
    </row>
    <row r="17" spans="1:8" ht="264.75" thickBot="1" x14ac:dyDescent="0.3">
      <c r="A17" s="53" t="s">
        <v>8</v>
      </c>
      <c r="B17" s="49" t="s">
        <v>211</v>
      </c>
      <c r="C17" s="31" t="s">
        <v>212</v>
      </c>
      <c r="D17" s="30" t="s">
        <v>213</v>
      </c>
      <c r="E17" s="32" t="s">
        <v>9</v>
      </c>
      <c r="F17" s="50">
        <v>42855</v>
      </c>
      <c r="G17" s="42" t="s">
        <v>571</v>
      </c>
      <c r="H17" s="4">
        <v>1</v>
      </c>
    </row>
    <row r="18" spans="1:8" ht="19.5" thickBot="1" x14ac:dyDescent="0.3">
      <c r="F18" s="194" t="s">
        <v>174</v>
      </c>
      <c r="G18" s="195"/>
      <c r="H18" s="16">
        <f>AVERAGE(H10:H17)</f>
        <v>0.86</v>
      </c>
    </row>
    <row r="21" spans="1:8" x14ac:dyDescent="0.25">
      <c r="A21" t="s">
        <v>561</v>
      </c>
    </row>
    <row r="22" spans="1:8" x14ac:dyDescent="0.25">
      <c r="A22" s="102" t="s">
        <v>557</v>
      </c>
      <c r="B22" s="102"/>
    </row>
    <row r="23" spans="1:8" x14ac:dyDescent="0.25">
      <c r="A23" t="s">
        <v>558</v>
      </c>
    </row>
    <row r="25" spans="1:8" x14ac:dyDescent="0.25">
      <c r="A25" t="s">
        <v>560</v>
      </c>
    </row>
    <row r="26" spans="1:8" x14ac:dyDescent="0.25">
      <c r="A26" t="s">
        <v>559</v>
      </c>
    </row>
  </sheetData>
  <sheetProtection password="C688" sheet="1" objects="1" scenarios="1"/>
  <mergeCells count="15">
    <mergeCell ref="F18:G18"/>
    <mergeCell ref="A1:H1"/>
    <mergeCell ref="A2:H2"/>
    <mergeCell ref="A3:H3"/>
    <mergeCell ref="A4:H4"/>
    <mergeCell ref="A5:H5"/>
    <mergeCell ref="A6:F7"/>
    <mergeCell ref="G6:G9"/>
    <mergeCell ref="D10:D11"/>
    <mergeCell ref="H6:H9"/>
    <mergeCell ref="A8:A9"/>
    <mergeCell ref="B8:C9"/>
    <mergeCell ref="D8:D9"/>
    <mergeCell ref="E8:E9"/>
    <mergeCell ref="F8:F9"/>
  </mergeCells>
  <conditionalFormatting sqref="H10">
    <cfRule type="colorScale" priority="3">
      <colorScale>
        <cfvo type="num" val="0"/>
        <cfvo type="num" val="0.5"/>
        <cfvo type="num" val="1"/>
        <color rgb="FFFF0000"/>
        <color rgb="FFFFEB84"/>
        <color rgb="FF63BE7B"/>
      </colorScale>
    </cfRule>
  </conditionalFormatting>
  <conditionalFormatting sqref="H11:H17">
    <cfRule type="colorScale" priority="2">
      <colorScale>
        <cfvo type="num" val="0"/>
        <cfvo type="num" val="0.5"/>
        <cfvo type="num" val="1"/>
        <color rgb="FFFF0000"/>
        <color rgb="FFFFEB84"/>
        <color rgb="FF63BE7B"/>
      </colorScale>
    </cfRule>
  </conditionalFormatting>
  <conditionalFormatting sqref="H18">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election sqref="A1:XFD1048576"/>
    </sheetView>
  </sheetViews>
  <sheetFormatPr baseColWidth="10" defaultRowHeight="15" x14ac:dyDescent="0.25"/>
  <cols>
    <col min="1" max="1" width="15.7109375" customWidth="1"/>
    <col min="2" max="2" width="7.42578125" customWidth="1"/>
    <col min="3" max="3" width="23.42578125" customWidth="1"/>
    <col min="4" max="4" width="12.28515625" customWidth="1"/>
    <col min="5" max="5" width="13.42578125" customWidth="1"/>
    <col min="6" max="6" width="13.5703125" customWidth="1"/>
    <col min="7" max="7" width="27.42578125" customWidth="1"/>
    <col min="8" max="8" width="26" customWidth="1"/>
  </cols>
  <sheetData>
    <row r="1" spans="1:8" x14ac:dyDescent="0.25">
      <c r="A1" s="155" t="s">
        <v>344</v>
      </c>
      <c r="B1" s="155"/>
      <c r="C1" s="155"/>
      <c r="D1" s="155"/>
      <c r="E1" s="155"/>
      <c r="F1" s="155"/>
      <c r="G1" s="155"/>
      <c r="H1" s="155"/>
    </row>
    <row r="2" spans="1:8" x14ac:dyDescent="0.25">
      <c r="A2" s="155" t="s">
        <v>341</v>
      </c>
      <c r="B2" s="155"/>
      <c r="C2" s="155"/>
      <c r="D2" s="155"/>
      <c r="E2" s="155"/>
      <c r="F2" s="155"/>
      <c r="G2" s="155"/>
      <c r="H2" s="155"/>
    </row>
    <row r="3" spans="1:8" x14ac:dyDescent="0.25">
      <c r="A3" s="155" t="s">
        <v>343</v>
      </c>
      <c r="B3" s="155"/>
      <c r="C3" s="155"/>
      <c r="D3" s="155"/>
      <c r="E3" s="155"/>
      <c r="F3" s="155"/>
      <c r="G3" s="155"/>
      <c r="H3" s="155"/>
    </row>
    <row r="4" spans="1:8" x14ac:dyDescent="0.25">
      <c r="A4" s="155" t="s">
        <v>342</v>
      </c>
      <c r="B4" s="155"/>
      <c r="C4" s="155"/>
      <c r="D4" s="155"/>
      <c r="E4" s="155"/>
      <c r="F4" s="155"/>
      <c r="G4" s="155"/>
      <c r="H4" s="155"/>
    </row>
    <row r="5" spans="1:8" x14ac:dyDescent="0.25">
      <c r="A5" s="156">
        <v>42855</v>
      </c>
      <c r="B5" s="155"/>
      <c r="C5" s="155"/>
      <c r="D5" s="155"/>
      <c r="E5" s="155"/>
      <c r="F5" s="155"/>
      <c r="G5" s="155"/>
      <c r="H5" s="155"/>
    </row>
    <row r="6" spans="1:8" ht="15.75" thickBot="1" x14ac:dyDescent="0.3"/>
    <row r="7" spans="1:8" x14ac:dyDescent="0.25">
      <c r="A7" s="159" t="s">
        <v>576</v>
      </c>
      <c r="B7" s="160"/>
      <c r="C7" s="160"/>
      <c r="D7" s="160"/>
      <c r="E7" s="160"/>
      <c r="F7" s="161"/>
      <c r="G7" s="221" t="s">
        <v>24</v>
      </c>
      <c r="H7" s="212" t="s">
        <v>2</v>
      </c>
    </row>
    <row r="8" spans="1:8" x14ac:dyDescent="0.25">
      <c r="A8" s="162"/>
      <c r="B8" s="163"/>
      <c r="C8" s="163"/>
      <c r="D8" s="163"/>
      <c r="E8" s="163"/>
      <c r="F8" s="164"/>
      <c r="G8" s="222"/>
      <c r="H8" s="213"/>
    </row>
    <row r="9" spans="1:8" x14ac:dyDescent="0.25">
      <c r="A9" s="162" t="s">
        <v>3</v>
      </c>
      <c r="B9" s="163" t="s">
        <v>4</v>
      </c>
      <c r="C9" s="163"/>
      <c r="D9" s="163" t="s">
        <v>5</v>
      </c>
      <c r="E9" s="163" t="s">
        <v>6</v>
      </c>
      <c r="F9" s="175" t="s">
        <v>7</v>
      </c>
      <c r="G9" s="222"/>
      <c r="H9" s="213"/>
    </row>
    <row r="10" spans="1:8" ht="15.75" thickBot="1" x14ac:dyDescent="0.3">
      <c r="A10" s="215"/>
      <c r="B10" s="216"/>
      <c r="C10" s="216"/>
      <c r="D10" s="216"/>
      <c r="E10" s="216"/>
      <c r="F10" s="217"/>
      <c r="G10" s="223"/>
      <c r="H10" s="214"/>
    </row>
    <row r="11" spans="1:8" ht="180" x14ac:dyDescent="0.25">
      <c r="A11" s="218" t="s">
        <v>78</v>
      </c>
      <c r="B11" s="113" t="s">
        <v>25</v>
      </c>
      <c r="C11" s="60" t="s">
        <v>577</v>
      </c>
      <c r="D11" s="60" t="s">
        <v>79</v>
      </c>
      <c r="E11" s="60" t="s">
        <v>80</v>
      </c>
      <c r="F11" s="46" t="s">
        <v>81</v>
      </c>
      <c r="G11" s="114" t="s">
        <v>578</v>
      </c>
      <c r="H11" s="5">
        <v>1</v>
      </c>
    </row>
    <row r="12" spans="1:8" ht="72" x14ac:dyDescent="0.25">
      <c r="A12" s="219"/>
      <c r="B12" s="115" t="s">
        <v>26</v>
      </c>
      <c r="C12" s="8" t="s">
        <v>82</v>
      </c>
      <c r="D12" s="8" t="s">
        <v>83</v>
      </c>
      <c r="E12" s="8" t="s">
        <v>27</v>
      </c>
      <c r="F12" s="24" t="s">
        <v>81</v>
      </c>
      <c r="G12" s="116" t="s">
        <v>572</v>
      </c>
      <c r="H12" s="5">
        <v>1</v>
      </c>
    </row>
    <row r="13" spans="1:8" ht="84" x14ac:dyDescent="0.25">
      <c r="A13" s="219"/>
      <c r="B13" s="115" t="s">
        <v>28</v>
      </c>
      <c r="C13" s="8" t="s">
        <v>84</v>
      </c>
      <c r="D13" s="8" t="s">
        <v>83</v>
      </c>
      <c r="E13" s="8" t="s">
        <v>50</v>
      </c>
      <c r="F13" s="24" t="s">
        <v>81</v>
      </c>
      <c r="G13" s="116" t="s">
        <v>573</v>
      </c>
      <c r="H13" s="5">
        <v>1</v>
      </c>
    </row>
    <row r="14" spans="1:8" ht="132" x14ac:dyDescent="0.25">
      <c r="A14" s="219" t="s">
        <v>85</v>
      </c>
      <c r="B14" s="115" t="s">
        <v>86</v>
      </c>
      <c r="C14" s="8" t="s">
        <v>90</v>
      </c>
      <c r="D14" s="8" t="s">
        <v>93</v>
      </c>
      <c r="E14" s="8" t="s">
        <v>80</v>
      </c>
      <c r="F14" s="24" t="s">
        <v>81</v>
      </c>
      <c r="G14" s="116" t="s">
        <v>579</v>
      </c>
      <c r="H14" s="5">
        <v>1</v>
      </c>
    </row>
    <row r="15" spans="1:8" ht="144" x14ac:dyDescent="0.25">
      <c r="A15" s="219"/>
      <c r="B15" s="115" t="s">
        <v>87</v>
      </c>
      <c r="C15" s="8" t="s">
        <v>91</v>
      </c>
      <c r="D15" s="8" t="s">
        <v>94</v>
      </c>
      <c r="E15" s="8" t="s">
        <v>80</v>
      </c>
      <c r="F15" s="24" t="s">
        <v>81</v>
      </c>
      <c r="G15" s="116" t="s">
        <v>580</v>
      </c>
      <c r="H15" s="5">
        <v>1</v>
      </c>
    </row>
    <row r="16" spans="1:8" ht="72" x14ac:dyDescent="0.25">
      <c r="A16" s="219"/>
      <c r="B16" s="115" t="s">
        <v>30</v>
      </c>
      <c r="C16" s="8" t="s">
        <v>29</v>
      </c>
      <c r="D16" s="8" t="s">
        <v>95</v>
      </c>
      <c r="E16" s="8" t="s">
        <v>98</v>
      </c>
      <c r="F16" s="24" t="s">
        <v>81</v>
      </c>
      <c r="G16" s="117" t="s">
        <v>574</v>
      </c>
      <c r="H16" s="5">
        <v>1</v>
      </c>
    </row>
    <row r="17" spans="1:8" ht="96" x14ac:dyDescent="0.25">
      <c r="A17" s="219"/>
      <c r="B17" s="115" t="s">
        <v>32</v>
      </c>
      <c r="C17" s="8" t="s">
        <v>92</v>
      </c>
      <c r="D17" s="8" t="s">
        <v>96</v>
      </c>
      <c r="E17" s="8" t="s">
        <v>98</v>
      </c>
      <c r="F17" s="24" t="s">
        <v>81</v>
      </c>
      <c r="G17" s="117" t="s">
        <v>575</v>
      </c>
      <c r="H17" s="5">
        <v>1</v>
      </c>
    </row>
    <row r="18" spans="1:8" ht="48" x14ac:dyDescent="0.25">
      <c r="A18" s="219"/>
      <c r="B18" s="115" t="s">
        <v>88</v>
      </c>
      <c r="C18" s="8" t="s">
        <v>31</v>
      </c>
      <c r="D18" s="8" t="s">
        <v>97</v>
      </c>
      <c r="E18" s="8" t="s">
        <v>98</v>
      </c>
      <c r="F18" s="24" t="s">
        <v>81</v>
      </c>
      <c r="G18" s="117" t="s">
        <v>170</v>
      </c>
      <c r="H18" s="6">
        <v>1</v>
      </c>
    </row>
    <row r="19" spans="1:8" ht="60" x14ac:dyDescent="0.25">
      <c r="A19" s="219"/>
      <c r="B19" s="115" t="s">
        <v>89</v>
      </c>
      <c r="C19" s="8" t="s">
        <v>161</v>
      </c>
      <c r="D19" s="8" t="s">
        <v>162</v>
      </c>
      <c r="E19" s="8" t="s">
        <v>99</v>
      </c>
      <c r="F19" s="24" t="s">
        <v>81</v>
      </c>
      <c r="G19" s="116" t="s">
        <v>163</v>
      </c>
      <c r="H19" s="7">
        <v>1</v>
      </c>
    </row>
    <row r="20" spans="1:8" ht="84" x14ac:dyDescent="0.25">
      <c r="A20" s="68" t="s">
        <v>100</v>
      </c>
      <c r="B20" s="115" t="s">
        <v>101</v>
      </c>
      <c r="C20" s="118" t="s">
        <v>581</v>
      </c>
      <c r="D20" s="8" t="s">
        <v>102</v>
      </c>
      <c r="E20" s="8" t="s">
        <v>99</v>
      </c>
      <c r="F20" s="24" t="s">
        <v>81</v>
      </c>
      <c r="G20" s="117" t="s">
        <v>537</v>
      </c>
      <c r="H20" s="40">
        <v>1</v>
      </c>
    </row>
    <row r="21" spans="1:8" ht="72" x14ac:dyDescent="0.25">
      <c r="A21" s="219" t="s">
        <v>110</v>
      </c>
      <c r="B21" s="115" t="s">
        <v>103</v>
      </c>
      <c r="C21" s="8" t="s">
        <v>104</v>
      </c>
      <c r="D21" s="8" t="s">
        <v>105</v>
      </c>
      <c r="E21" s="8" t="s">
        <v>106</v>
      </c>
      <c r="F21" s="24" t="s">
        <v>81</v>
      </c>
      <c r="G21" s="116" t="s">
        <v>538</v>
      </c>
      <c r="H21" s="7">
        <v>1</v>
      </c>
    </row>
    <row r="22" spans="1:8" ht="396" x14ac:dyDescent="0.25">
      <c r="A22" s="219"/>
      <c r="B22" s="115" t="s">
        <v>33</v>
      </c>
      <c r="C22" s="8" t="s">
        <v>582</v>
      </c>
      <c r="D22" s="8" t="s">
        <v>102</v>
      </c>
      <c r="E22" s="8" t="s">
        <v>99</v>
      </c>
      <c r="F22" s="24" t="s">
        <v>81</v>
      </c>
      <c r="G22" s="116" t="s">
        <v>588</v>
      </c>
      <c r="H22" s="7">
        <v>1</v>
      </c>
    </row>
    <row r="23" spans="1:8" ht="96" x14ac:dyDescent="0.25">
      <c r="A23" s="219"/>
      <c r="B23" s="115" t="s">
        <v>34</v>
      </c>
      <c r="C23" s="8" t="s">
        <v>583</v>
      </c>
      <c r="D23" s="8" t="s">
        <v>107</v>
      </c>
      <c r="E23" s="8" t="s">
        <v>99</v>
      </c>
      <c r="F23" s="24" t="s">
        <v>81</v>
      </c>
      <c r="G23" s="116" t="s">
        <v>589</v>
      </c>
      <c r="H23" s="7">
        <v>1</v>
      </c>
    </row>
    <row r="24" spans="1:8" ht="120" x14ac:dyDescent="0.25">
      <c r="A24" s="219"/>
      <c r="B24" s="119" t="s">
        <v>108</v>
      </c>
      <c r="C24" s="118" t="s">
        <v>584</v>
      </c>
      <c r="D24" s="118" t="s">
        <v>585</v>
      </c>
      <c r="E24" s="118" t="s">
        <v>586</v>
      </c>
      <c r="F24" s="24"/>
      <c r="G24" s="117" t="s">
        <v>149</v>
      </c>
      <c r="H24" s="7" t="s">
        <v>150</v>
      </c>
    </row>
    <row r="25" spans="1:8" ht="180.75" thickBot="1" x14ac:dyDescent="0.3">
      <c r="A25" s="220"/>
      <c r="B25" s="120" t="s">
        <v>109</v>
      </c>
      <c r="C25" s="62" t="s">
        <v>587</v>
      </c>
      <c r="D25" s="62" t="s">
        <v>175</v>
      </c>
      <c r="E25" s="62" t="s">
        <v>106</v>
      </c>
      <c r="F25" s="50" t="s">
        <v>81</v>
      </c>
      <c r="G25" s="121" t="s">
        <v>590</v>
      </c>
      <c r="H25" s="7">
        <v>0.4</v>
      </c>
    </row>
    <row r="26" spans="1:8" ht="19.5" thickBot="1" x14ac:dyDescent="0.3">
      <c r="F26" s="194"/>
      <c r="G26" s="195"/>
      <c r="H26" s="137">
        <f>AVERAGE(H11:H25)</f>
        <v>0.95714285714285718</v>
      </c>
    </row>
    <row r="28" spans="1:8" x14ac:dyDescent="0.25">
      <c r="A28" t="s">
        <v>561</v>
      </c>
    </row>
    <row r="29" spans="1:8" x14ac:dyDescent="0.25">
      <c r="A29" s="102" t="s">
        <v>557</v>
      </c>
      <c r="B29" s="102"/>
    </row>
    <row r="30" spans="1:8" x14ac:dyDescent="0.25">
      <c r="A30" t="s">
        <v>558</v>
      </c>
    </row>
    <row r="32" spans="1:8" x14ac:dyDescent="0.25">
      <c r="A32" t="s">
        <v>560</v>
      </c>
    </row>
    <row r="33" spans="1:1" x14ac:dyDescent="0.25">
      <c r="A33" t="s">
        <v>559</v>
      </c>
    </row>
  </sheetData>
  <sheetProtection password="C688" sheet="1" objects="1" scenarios="1"/>
  <mergeCells count="17">
    <mergeCell ref="F26:G26"/>
    <mergeCell ref="H7:H10"/>
    <mergeCell ref="A9:A10"/>
    <mergeCell ref="B9:C10"/>
    <mergeCell ref="D9:D10"/>
    <mergeCell ref="E9:E10"/>
    <mergeCell ref="F9:F10"/>
    <mergeCell ref="A11:A13"/>
    <mergeCell ref="A14:A19"/>
    <mergeCell ref="A21:A25"/>
    <mergeCell ref="A7:F8"/>
    <mergeCell ref="G7:G10"/>
    <mergeCell ref="A1:H1"/>
    <mergeCell ref="A2:H2"/>
    <mergeCell ref="A3:H3"/>
    <mergeCell ref="A4:H4"/>
    <mergeCell ref="A5:H5"/>
  </mergeCells>
  <conditionalFormatting sqref="H20:H25 H11:H18">
    <cfRule type="colorScale" priority="3">
      <colorScale>
        <cfvo type="num" val="0"/>
        <cfvo type="num" val="0.5"/>
        <cfvo type="num" val="1"/>
        <color rgb="FFFF0000"/>
        <color rgb="FFFFEB84"/>
        <color rgb="FF63BE7B"/>
      </colorScale>
    </cfRule>
  </conditionalFormatting>
  <conditionalFormatting sqref="H19">
    <cfRule type="colorScale" priority="2">
      <colorScale>
        <cfvo type="num" val="0"/>
        <cfvo type="num" val="0.5"/>
        <cfvo type="num" val="1"/>
        <color rgb="FFFF0000"/>
        <color rgb="FFFFEB84"/>
        <color rgb="FF63BE7B"/>
      </colorScale>
    </cfRule>
  </conditionalFormatting>
  <conditionalFormatting sqref="H26">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topLeftCell="B28" workbookViewId="0">
      <selection activeCell="B27" sqref="A1:XFD1048576"/>
    </sheetView>
  </sheetViews>
  <sheetFormatPr baseColWidth="10" defaultRowHeight="15" x14ac:dyDescent="0.25"/>
  <cols>
    <col min="2" max="2" width="29.5703125" customWidth="1"/>
    <col min="4" max="4" width="21.140625" customWidth="1"/>
    <col min="5" max="5" width="18.42578125" customWidth="1"/>
    <col min="6" max="6" width="22.28515625" customWidth="1"/>
    <col min="7" max="7" width="16.85546875" customWidth="1"/>
    <col min="8" max="8" width="36" customWidth="1"/>
    <col min="9" max="9" width="20.85546875" customWidth="1"/>
  </cols>
  <sheetData>
    <row r="1" spans="2:9" x14ac:dyDescent="0.25">
      <c r="B1" s="155" t="s">
        <v>344</v>
      </c>
      <c r="C1" s="155"/>
      <c r="D1" s="155"/>
      <c r="E1" s="155"/>
      <c r="F1" s="155"/>
      <c r="G1" s="155"/>
      <c r="H1" s="155"/>
      <c r="I1" s="155"/>
    </row>
    <row r="2" spans="2:9" x14ac:dyDescent="0.25">
      <c r="B2" s="155" t="s">
        <v>341</v>
      </c>
      <c r="C2" s="155"/>
      <c r="D2" s="155"/>
      <c r="E2" s="155"/>
      <c r="F2" s="155"/>
      <c r="G2" s="155"/>
      <c r="H2" s="155"/>
      <c r="I2" s="155"/>
    </row>
    <row r="3" spans="2:9" x14ac:dyDescent="0.25">
      <c r="B3" s="155" t="s">
        <v>343</v>
      </c>
      <c r="C3" s="155"/>
      <c r="D3" s="155"/>
      <c r="E3" s="155"/>
      <c r="F3" s="155"/>
      <c r="G3" s="155"/>
      <c r="H3" s="155"/>
      <c r="I3" s="155"/>
    </row>
    <row r="4" spans="2:9" x14ac:dyDescent="0.25">
      <c r="B4" s="155" t="s">
        <v>342</v>
      </c>
      <c r="C4" s="155"/>
      <c r="D4" s="155"/>
      <c r="E4" s="155"/>
      <c r="F4" s="155"/>
      <c r="G4" s="155"/>
      <c r="H4" s="155"/>
      <c r="I4" s="155"/>
    </row>
    <row r="5" spans="2:9" x14ac:dyDescent="0.25">
      <c r="B5" s="156">
        <v>42855</v>
      </c>
      <c r="C5" s="155"/>
      <c r="D5" s="155"/>
      <c r="E5" s="155"/>
      <c r="F5" s="155"/>
      <c r="G5" s="155"/>
      <c r="H5" s="155"/>
      <c r="I5" s="155"/>
    </row>
    <row r="7" spans="2:9" x14ac:dyDescent="0.25">
      <c r="B7" s="163" t="s">
        <v>310</v>
      </c>
      <c r="C7" s="163"/>
      <c r="D7" s="163"/>
      <c r="E7" s="163"/>
      <c r="F7" s="163"/>
      <c r="G7" s="163"/>
      <c r="H7" s="224" t="s">
        <v>24</v>
      </c>
      <c r="I7" s="225" t="s">
        <v>2</v>
      </c>
    </row>
    <row r="8" spans="2:9" x14ac:dyDescent="0.25">
      <c r="B8" s="163"/>
      <c r="C8" s="163"/>
      <c r="D8" s="163"/>
      <c r="E8" s="163"/>
      <c r="F8" s="163"/>
      <c r="G8" s="163"/>
      <c r="H8" s="224"/>
      <c r="I8" s="226"/>
    </row>
    <row r="9" spans="2:9" x14ac:dyDescent="0.25">
      <c r="B9" s="163" t="s">
        <v>3</v>
      </c>
      <c r="C9" s="163" t="s">
        <v>4</v>
      </c>
      <c r="D9" s="163"/>
      <c r="E9" s="163" t="s">
        <v>5</v>
      </c>
      <c r="F9" s="163" t="s">
        <v>6</v>
      </c>
      <c r="G9" s="228" t="s">
        <v>7</v>
      </c>
      <c r="H9" s="224"/>
      <c r="I9" s="226"/>
    </row>
    <row r="10" spans="2:9" ht="15.75" thickBot="1" x14ac:dyDescent="0.3">
      <c r="B10" s="216"/>
      <c r="C10" s="216"/>
      <c r="D10" s="216"/>
      <c r="E10" s="216"/>
      <c r="F10" s="216"/>
      <c r="G10" s="229"/>
      <c r="H10" s="225"/>
      <c r="I10" s="227"/>
    </row>
    <row r="11" spans="2:9" ht="60" x14ac:dyDescent="0.25">
      <c r="B11" s="230" t="s">
        <v>214</v>
      </c>
      <c r="C11" s="67" t="s">
        <v>215</v>
      </c>
      <c r="D11" s="60" t="s">
        <v>216</v>
      </c>
      <c r="E11" s="60" t="s">
        <v>217</v>
      </c>
      <c r="F11" s="60" t="s">
        <v>218</v>
      </c>
      <c r="G11" s="61"/>
      <c r="H11" s="76"/>
      <c r="I11" s="77" t="s">
        <v>150</v>
      </c>
    </row>
    <row r="12" spans="2:9" ht="84" x14ac:dyDescent="0.25">
      <c r="B12" s="231"/>
      <c r="C12" s="68" t="s">
        <v>219</v>
      </c>
      <c r="D12" s="8" t="s">
        <v>220</v>
      </c>
      <c r="E12" s="8" t="s">
        <v>221</v>
      </c>
      <c r="F12" s="8" t="s">
        <v>218</v>
      </c>
      <c r="G12" s="24">
        <v>42855</v>
      </c>
      <c r="H12" s="41" t="s">
        <v>591</v>
      </c>
      <c r="I12" s="5">
        <v>1</v>
      </c>
    </row>
    <row r="13" spans="2:9" ht="60" x14ac:dyDescent="0.25">
      <c r="B13" s="231" t="s">
        <v>222</v>
      </c>
      <c r="C13" s="68" t="s">
        <v>223</v>
      </c>
      <c r="D13" s="8" t="s">
        <v>224</v>
      </c>
      <c r="E13" s="8" t="s">
        <v>225</v>
      </c>
      <c r="F13" s="8" t="s">
        <v>218</v>
      </c>
      <c r="G13" s="24">
        <v>42855</v>
      </c>
      <c r="H13" s="41" t="s">
        <v>592</v>
      </c>
      <c r="I13" s="5">
        <v>0.5</v>
      </c>
    </row>
    <row r="14" spans="2:9" ht="96" x14ac:dyDescent="0.25">
      <c r="B14" s="231"/>
      <c r="C14" s="68" t="s">
        <v>226</v>
      </c>
      <c r="D14" s="8" t="s">
        <v>227</v>
      </c>
      <c r="E14" s="8" t="s">
        <v>228</v>
      </c>
      <c r="F14" s="8" t="s">
        <v>218</v>
      </c>
      <c r="G14" s="24">
        <v>42855</v>
      </c>
      <c r="H14" s="41" t="s">
        <v>552</v>
      </c>
      <c r="I14" s="5">
        <v>0.5</v>
      </c>
    </row>
    <row r="15" spans="2:9" ht="96" x14ac:dyDescent="0.25">
      <c r="B15" s="231"/>
      <c r="C15" s="68" t="s">
        <v>229</v>
      </c>
      <c r="D15" s="8" t="s">
        <v>230</v>
      </c>
      <c r="E15" s="8" t="s">
        <v>231</v>
      </c>
      <c r="F15" s="9" t="s">
        <v>232</v>
      </c>
      <c r="G15" s="24">
        <v>42855</v>
      </c>
      <c r="H15" s="41" t="s">
        <v>593</v>
      </c>
      <c r="I15" s="5">
        <v>1</v>
      </c>
    </row>
    <row r="16" spans="2:9" ht="84" x14ac:dyDescent="0.25">
      <c r="B16" s="231"/>
      <c r="C16" s="68" t="s">
        <v>233</v>
      </c>
      <c r="D16" s="8" t="s">
        <v>234</v>
      </c>
      <c r="E16" s="8" t="s">
        <v>235</v>
      </c>
      <c r="F16" s="8" t="s">
        <v>218</v>
      </c>
      <c r="G16" s="48" t="s">
        <v>150</v>
      </c>
      <c r="H16" s="41" t="s">
        <v>150</v>
      </c>
      <c r="I16" s="25" t="s">
        <v>150</v>
      </c>
    </row>
    <row r="17" spans="2:9" ht="108" x14ac:dyDescent="0.25">
      <c r="B17" s="231"/>
      <c r="C17" s="68" t="s">
        <v>236</v>
      </c>
      <c r="D17" s="8" t="s">
        <v>237</v>
      </c>
      <c r="E17" s="8" t="s">
        <v>238</v>
      </c>
      <c r="F17" s="8" t="s">
        <v>218</v>
      </c>
      <c r="G17" s="48" t="s">
        <v>150</v>
      </c>
      <c r="H17" s="41" t="s">
        <v>150</v>
      </c>
      <c r="I17" s="25" t="s">
        <v>150</v>
      </c>
    </row>
    <row r="18" spans="2:9" ht="48" x14ac:dyDescent="0.25">
      <c r="B18" s="231" t="s">
        <v>239</v>
      </c>
      <c r="C18" s="68" t="s">
        <v>240</v>
      </c>
      <c r="D18" s="9" t="s">
        <v>241</v>
      </c>
      <c r="E18" s="9" t="s">
        <v>242</v>
      </c>
      <c r="F18" s="9" t="s">
        <v>243</v>
      </c>
      <c r="G18" s="48" t="s">
        <v>150</v>
      </c>
      <c r="H18" s="41" t="s">
        <v>150</v>
      </c>
      <c r="I18" s="25" t="s">
        <v>150</v>
      </c>
    </row>
    <row r="19" spans="2:9" ht="96" x14ac:dyDescent="0.25">
      <c r="B19" s="231"/>
      <c r="C19" s="68" t="s">
        <v>244</v>
      </c>
      <c r="D19" s="9" t="s">
        <v>245</v>
      </c>
      <c r="E19" s="9" t="s">
        <v>246</v>
      </c>
      <c r="F19" s="9" t="s">
        <v>247</v>
      </c>
      <c r="G19" s="24">
        <v>42855</v>
      </c>
      <c r="H19" s="57" t="s">
        <v>594</v>
      </c>
      <c r="I19" s="5">
        <v>1</v>
      </c>
    </row>
    <row r="20" spans="2:9" ht="72" x14ac:dyDescent="0.25">
      <c r="B20" s="231"/>
      <c r="C20" s="68" t="s">
        <v>248</v>
      </c>
      <c r="D20" s="9" t="s">
        <v>249</v>
      </c>
      <c r="E20" s="9" t="s">
        <v>250</v>
      </c>
      <c r="F20" s="9" t="s">
        <v>243</v>
      </c>
      <c r="G20" s="48" t="s">
        <v>150</v>
      </c>
      <c r="H20" s="41" t="s">
        <v>150</v>
      </c>
      <c r="I20" s="25" t="s">
        <v>150</v>
      </c>
    </row>
    <row r="21" spans="2:9" ht="84" x14ac:dyDescent="0.25">
      <c r="B21" s="231"/>
      <c r="C21" s="68" t="s">
        <v>251</v>
      </c>
      <c r="D21" s="9" t="s">
        <v>252</v>
      </c>
      <c r="E21" s="9" t="s">
        <v>253</v>
      </c>
      <c r="F21" s="9" t="s">
        <v>243</v>
      </c>
      <c r="G21" s="48" t="s">
        <v>150</v>
      </c>
      <c r="H21" s="41" t="s">
        <v>150</v>
      </c>
      <c r="I21" s="25" t="s">
        <v>150</v>
      </c>
    </row>
    <row r="22" spans="2:9" ht="60" x14ac:dyDescent="0.25">
      <c r="B22" s="231"/>
      <c r="C22" s="68" t="s">
        <v>254</v>
      </c>
      <c r="D22" s="9" t="s">
        <v>255</v>
      </c>
      <c r="E22" s="9" t="s">
        <v>256</v>
      </c>
      <c r="F22" s="9" t="s">
        <v>243</v>
      </c>
      <c r="G22" s="48" t="s">
        <v>150</v>
      </c>
      <c r="H22" s="41" t="s">
        <v>150</v>
      </c>
      <c r="I22" s="25" t="s">
        <v>150</v>
      </c>
    </row>
    <row r="23" spans="2:9" ht="120" x14ac:dyDescent="0.25">
      <c r="B23" s="75" t="s">
        <v>257</v>
      </c>
      <c r="C23" s="68" t="s">
        <v>258</v>
      </c>
      <c r="D23" s="9" t="s">
        <v>259</v>
      </c>
      <c r="E23" s="9" t="s">
        <v>260</v>
      </c>
      <c r="F23" s="9" t="s">
        <v>218</v>
      </c>
      <c r="G23" s="24">
        <v>42855</v>
      </c>
      <c r="H23" s="58" t="s">
        <v>311</v>
      </c>
      <c r="I23" s="5">
        <v>1</v>
      </c>
    </row>
    <row r="24" spans="2:9" ht="48" x14ac:dyDescent="0.25">
      <c r="B24" s="231" t="s">
        <v>261</v>
      </c>
      <c r="C24" s="68" t="s">
        <v>262</v>
      </c>
      <c r="D24" s="9" t="s">
        <v>263</v>
      </c>
      <c r="E24" s="9" t="s">
        <v>264</v>
      </c>
      <c r="F24" s="9" t="s">
        <v>218</v>
      </c>
      <c r="G24" s="48" t="s">
        <v>150</v>
      </c>
      <c r="H24" s="41" t="s">
        <v>150</v>
      </c>
      <c r="I24" s="5" t="s">
        <v>150</v>
      </c>
    </row>
    <row r="25" spans="2:9" ht="36" x14ac:dyDescent="0.25">
      <c r="B25" s="231"/>
      <c r="C25" s="68" t="s">
        <v>265</v>
      </c>
      <c r="D25" s="9" t="s">
        <v>266</v>
      </c>
      <c r="E25" s="9" t="s">
        <v>267</v>
      </c>
      <c r="F25" s="9" t="s">
        <v>218</v>
      </c>
      <c r="G25" s="48" t="s">
        <v>150</v>
      </c>
      <c r="H25" s="41" t="s">
        <v>150</v>
      </c>
      <c r="I25" s="5" t="s">
        <v>150</v>
      </c>
    </row>
    <row r="26" spans="2:9" ht="108" x14ac:dyDescent="0.25">
      <c r="B26" s="231"/>
      <c r="C26" s="68" t="s">
        <v>268</v>
      </c>
      <c r="D26" s="9" t="s">
        <v>269</v>
      </c>
      <c r="E26" s="9" t="s">
        <v>270</v>
      </c>
      <c r="F26" s="9" t="s">
        <v>218</v>
      </c>
      <c r="G26" s="24">
        <v>42855</v>
      </c>
      <c r="H26" s="41" t="s">
        <v>271</v>
      </c>
      <c r="I26" s="5">
        <v>1</v>
      </c>
    </row>
    <row r="27" spans="2:9" ht="120" x14ac:dyDescent="0.25">
      <c r="B27" s="231" t="s">
        <v>272</v>
      </c>
      <c r="C27" s="68" t="s">
        <v>273</v>
      </c>
      <c r="D27" s="9" t="s">
        <v>274</v>
      </c>
      <c r="E27" s="9" t="s">
        <v>275</v>
      </c>
      <c r="F27" s="9" t="s">
        <v>218</v>
      </c>
      <c r="G27" s="24">
        <v>42855</v>
      </c>
      <c r="H27" s="41" t="s">
        <v>276</v>
      </c>
      <c r="I27" s="5">
        <v>1</v>
      </c>
    </row>
    <row r="28" spans="2:9" ht="108" x14ac:dyDescent="0.25">
      <c r="B28" s="231"/>
      <c r="C28" s="68" t="s">
        <v>277</v>
      </c>
      <c r="D28" s="9" t="s">
        <v>278</v>
      </c>
      <c r="E28" s="9" t="s">
        <v>279</v>
      </c>
      <c r="F28" s="9" t="s">
        <v>218</v>
      </c>
      <c r="G28" s="24">
        <v>42855</v>
      </c>
      <c r="H28" s="41" t="s">
        <v>280</v>
      </c>
      <c r="I28" s="5">
        <v>1</v>
      </c>
    </row>
    <row r="29" spans="2:9" ht="60" x14ac:dyDescent="0.25">
      <c r="B29" s="231"/>
      <c r="C29" s="68" t="s">
        <v>281</v>
      </c>
      <c r="D29" s="9" t="s">
        <v>282</v>
      </c>
      <c r="E29" s="9" t="s">
        <v>221</v>
      </c>
      <c r="F29" s="9" t="s">
        <v>218</v>
      </c>
      <c r="G29" s="48" t="s">
        <v>150</v>
      </c>
      <c r="H29" s="48" t="s">
        <v>150</v>
      </c>
      <c r="I29" s="5" t="s">
        <v>150</v>
      </c>
    </row>
    <row r="30" spans="2:9" ht="60" x14ac:dyDescent="0.25">
      <c r="B30" s="231"/>
      <c r="C30" s="68" t="s">
        <v>283</v>
      </c>
      <c r="D30" s="9" t="s">
        <v>284</v>
      </c>
      <c r="E30" s="9" t="s">
        <v>285</v>
      </c>
      <c r="F30" s="9" t="s">
        <v>218</v>
      </c>
      <c r="G30" s="24">
        <v>42855</v>
      </c>
      <c r="H30" s="41" t="s">
        <v>286</v>
      </c>
      <c r="I30" s="5">
        <v>1</v>
      </c>
    </row>
    <row r="31" spans="2:9" ht="36" x14ac:dyDescent="0.25">
      <c r="B31" s="231"/>
      <c r="C31" s="68" t="s">
        <v>287</v>
      </c>
      <c r="D31" s="9" t="s">
        <v>288</v>
      </c>
      <c r="E31" s="9" t="s">
        <v>289</v>
      </c>
      <c r="F31" s="9" t="s">
        <v>205</v>
      </c>
      <c r="G31" s="48" t="s">
        <v>150</v>
      </c>
      <c r="H31" s="57"/>
      <c r="I31" s="5" t="s">
        <v>150</v>
      </c>
    </row>
    <row r="32" spans="2:9" ht="48" x14ac:dyDescent="0.25">
      <c r="B32" s="231"/>
      <c r="C32" s="68" t="s">
        <v>290</v>
      </c>
      <c r="D32" s="9" t="s">
        <v>291</v>
      </c>
      <c r="E32" s="9" t="s">
        <v>292</v>
      </c>
      <c r="F32" s="9" t="s">
        <v>218</v>
      </c>
      <c r="G32" s="48" t="s">
        <v>150</v>
      </c>
      <c r="H32" s="57"/>
      <c r="I32" s="5" t="s">
        <v>150</v>
      </c>
    </row>
    <row r="33" spans="2:9" ht="60" x14ac:dyDescent="0.25">
      <c r="B33" s="231"/>
      <c r="C33" s="68" t="s">
        <v>293</v>
      </c>
      <c r="D33" s="9" t="s">
        <v>294</v>
      </c>
      <c r="E33" s="9" t="s">
        <v>295</v>
      </c>
      <c r="F33" s="9" t="s">
        <v>218</v>
      </c>
      <c r="G33" s="24">
        <v>42855</v>
      </c>
      <c r="H33" s="57" t="s">
        <v>542</v>
      </c>
      <c r="I33" s="5">
        <v>1</v>
      </c>
    </row>
    <row r="34" spans="2:9" ht="48" x14ac:dyDescent="0.25">
      <c r="B34" s="231"/>
      <c r="C34" s="68" t="s">
        <v>296</v>
      </c>
      <c r="D34" s="10" t="s">
        <v>297</v>
      </c>
      <c r="E34" s="11" t="s">
        <v>298</v>
      </c>
      <c r="F34" s="9" t="s">
        <v>299</v>
      </c>
      <c r="G34" s="48" t="s">
        <v>150</v>
      </c>
      <c r="H34" s="59"/>
      <c r="I34" s="5" t="s">
        <v>150</v>
      </c>
    </row>
    <row r="35" spans="2:9" ht="120" x14ac:dyDescent="0.25">
      <c r="B35" s="231"/>
      <c r="C35" s="68" t="s">
        <v>300</v>
      </c>
      <c r="D35" s="9" t="s">
        <v>301</v>
      </c>
      <c r="E35" s="8"/>
      <c r="F35" s="9" t="s">
        <v>299</v>
      </c>
      <c r="G35" s="24">
        <v>42855</v>
      </c>
      <c r="H35" s="57" t="s">
        <v>543</v>
      </c>
      <c r="I35" s="5">
        <v>1</v>
      </c>
    </row>
    <row r="36" spans="2:9" ht="84" x14ac:dyDescent="0.25">
      <c r="B36" s="231"/>
      <c r="C36" s="68" t="s">
        <v>302</v>
      </c>
      <c r="D36" s="9" t="s">
        <v>303</v>
      </c>
      <c r="E36" s="9" t="s">
        <v>304</v>
      </c>
      <c r="F36" s="9" t="s">
        <v>218</v>
      </c>
      <c r="G36" s="48" t="s">
        <v>150</v>
      </c>
      <c r="H36" s="57"/>
      <c r="I36" s="5" t="s">
        <v>150</v>
      </c>
    </row>
    <row r="37" spans="2:9" ht="108" x14ac:dyDescent="0.25">
      <c r="B37" s="231"/>
      <c r="C37" s="68" t="s">
        <v>305</v>
      </c>
      <c r="D37" s="9" t="s">
        <v>306</v>
      </c>
      <c r="E37" s="9" t="s">
        <v>213</v>
      </c>
      <c r="F37" s="9" t="s">
        <v>218</v>
      </c>
      <c r="G37" s="24">
        <v>42855</v>
      </c>
      <c r="H37" s="57" t="s">
        <v>307</v>
      </c>
      <c r="I37" s="5">
        <v>1</v>
      </c>
    </row>
    <row r="38" spans="2:9" ht="48.75" thickBot="1" x14ac:dyDescent="0.3">
      <c r="B38" s="232"/>
      <c r="C38" s="69" t="s">
        <v>308</v>
      </c>
      <c r="D38" s="63" t="s">
        <v>309</v>
      </c>
      <c r="E38" s="62"/>
      <c r="F38" s="63" t="s">
        <v>218</v>
      </c>
      <c r="G38" s="50">
        <v>42855</v>
      </c>
      <c r="H38" s="78" t="s">
        <v>542</v>
      </c>
      <c r="I38" s="79">
        <v>1</v>
      </c>
    </row>
    <row r="39" spans="2:9" ht="19.5" thickBot="1" x14ac:dyDescent="0.3">
      <c r="G39" s="157" t="s">
        <v>174</v>
      </c>
      <c r="H39" s="195"/>
      <c r="I39" s="137">
        <f>AVERAGE(I11:I38)</f>
        <v>0.9285714285714286</v>
      </c>
    </row>
    <row r="42" spans="2:9" x14ac:dyDescent="0.25">
      <c r="B42" t="s">
        <v>561</v>
      </c>
    </row>
    <row r="43" spans="2:9" x14ac:dyDescent="0.25">
      <c r="B43" s="102" t="s">
        <v>557</v>
      </c>
      <c r="C43" s="102"/>
    </row>
    <row r="44" spans="2:9" x14ac:dyDescent="0.25">
      <c r="B44" t="s">
        <v>558</v>
      </c>
    </row>
    <row r="46" spans="2:9" x14ac:dyDescent="0.25">
      <c r="B46" t="s">
        <v>560</v>
      </c>
    </row>
    <row r="47" spans="2:9" x14ac:dyDescent="0.25">
      <c r="B47" t="s">
        <v>559</v>
      </c>
    </row>
  </sheetData>
  <sheetProtection password="C688" sheet="1" objects="1" scenarios="1"/>
  <mergeCells count="19">
    <mergeCell ref="G39:H39"/>
    <mergeCell ref="B7:G8"/>
    <mergeCell ref="H7:H10"/>
    <mergeCell ref="I7:I10"/>
    <mergeCell ref="B9:B10"/>
    <mergeCell ref="C9:D10"/>
    <mergeCell ref="E9:E10"/>
    <mergeCell ref="F9:F10"/>
    <mergeCell ref="G9:G10"/>
    <mergeCell ref="B11:B12"/>
    <mergeCell ref="B13:B17"/>
    <mergeCell ref="B18:B22"/>
    <mergeCell ref="B24:B26"/>
    <mergeCell ref="B27:B38"/>
    <mergeCell ref="B1:I1"/>
    <mergeCell ref="B2:I2"/>
    <mergeCell ref="B3:I3"/>
    <mergeCell ref="B4:I4"/>
    <mergeCell ref="B5:I5"/>
  </mergeCells>
  <conditionalFormatting sqref="H34">
    <cfRule type="cellIs" dxfId="3" priority="3" operator="between">
      <formula>0.99</formula>
      <formula>0.01</formula>
    </cfRule>
    <cfRule type="cellIs" dxfId="2" priority="4" operator="equal">
      <formula>1</formula>
    </cfRule>
  </conditionalFormatting>
  <conditionalFormatting sqref="I11:I38">
    <cfRule type="colorScale" priority="2">
      <colorScale>
        <cfvo type="num" val="0"/>
        <cfvo type="num" val="0.5"/>
        <cfvo type="num" val="1"/>
        <color rgb="FFFF0000"/>
        <color rgb="FFFFEB84"/>
        <color rgb="FF63BE7B"/>
      </colorScale>
    </cfRule>
  </conditionalFormatting>
  <conditionalFormatting sqref="I39">
    <cfRule type="colorScale" priority="1">
      <colorScale>
        <cfvo type="num" val="0"/>
        <cfvo type="num" val="0.5"/>
        <cfvo type="num" val="1"/>
        <color rgb="FFFF0000"/>
        <color rgb="FFFFEB84"/>
        <color rgb="FF63BE7B"/>
      </colorScale>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election sqref="A1:XFD1048576"/>
    </sheetView>
  </sheetViews>
  <sheetFormatPr baseColWidth="10" defaultColWidth="16.28515625" defaultRowHeight="15" x14ac:dyDescent="0.25"/>
  <cols>
    <col min="2" max="2" width="10" customWidth="1"/>
  </cols>
  <sheetData>
    <row r="1" spans="1:8" x14ac:dyDescent="0.25">
      <c r="A1" s="155" t="s">
        <v>344</v>
      </c>
      <c r="B1" s="155"/>
      <c r="C1" s="155"/>
      <c r="D1" s="155"/>
      <c r="E1" s="155"/>
      <c r="F1" s="155"/>
      <c r="G1" s="155"/>
      <c r="H1" s="155"/>
    </row>
    <row r="2" spans="1:8" x14ac:dyDescent="0.25">
      <c r="A2" s="155" t="s">
        <v>341</v>
      </c>
      <c r="B2" s="155"/>
      <c r="C2" s="155"/>
      <c r="D2" s="155"/>
      <c r="E2" s="155"/>
      <c r="F2" s="155"/>
      <c r="G2" s="155"/>
      <c r="H2" s="155"/>
    </row>
    <row r="3" spans="1:8" x14ac:dyDescent="0.25">
      <c r="A3" s="155" t="s">
        <v>343</v>
      </c>
      <c r="B3" s="155"/>
      <c r="C3" s="155"/>
      <c r="D3" s="155"/>
      <c r="E3" s="155"/>
      <c r="F3" s="155"/>
      <c r="G3" s="155"/>
      <c r="H3" s="155"/>
    </row>
    <row r="4" spans="1:8" x14ac:dyDescent="0.25">
      <c r="A4" s="155" t="s">
        <v>342</v>
      </c>
      <c r="B4" s="155"/>
      <c r="C4" s="155"/>
      <c r="D4" s="155"/>
      <c r="E4" s="155"/>
      <c r="F4" s="155"/>
      <c r="G4" s="155"/>
      <c r="H4" s="155"/>
    </row>
    <row r="5" spans="1:8" x14ac:dyDescent="0.25">
      <c r="A5" s="156">
        <v>42855</v>
      </c>
      <c r="B5" s="155"/>
      <c r="C5" s="155"/>
      <c r="D5" s="155"/>
      <c r="E5" s="155"/>
      <c r="F5" s="155"/>
      <c r="G5" s="155"/>
      <c r="H5" s="155"/>
    </row>
    <row r="6" spans="1:8" ht="15.75" thickBot="1" x14ac:dyDescent="0.3"/>
    <row r="7" spans="1:8" x14ac:dyDescent="0.25">
      <c r="A7" s="159" t="s">
        <v>35</v>
      </c>
      <c r="B7" s="160"/>
      <c r="C7" s="160"/>
      <c r="D7" s="160"/>
      <c r="E7" s="160"/>
      <c r="F7" s="161"/>
      <c r="G7" s="233" t="s">
        <v>24</v>
      </c>
      <c r="H7" s="203" t="s">
        <v>2</v>
      </c>
    </row>
    <row r="8" spans="1:8" x14ac:dyDescent="0.25">
      <c r="A8" s="162"/>
      <c r="B8" s="163"/>
      <c r="C8" s="163"/>
      <c r="D8" s="163"/>
      <c r="E8" s="163"/>
      <c r="F8" s="164"/>
      <c r="G8" s="234"/>
      <c r="H8" s="204"/>
    </row>
    <row r="9" spans="1:8" x14ac:dyDescent="0.25">
      <c r="A9" s="162" t="s">
        <v>3</v>
      </c>
      <c r="B9" s="163" t="s">
        <v>4</v>
      </c>
      <c r="C9" s="163"/>
      <c r="D9" s="163" t="s">
        <v>5</v>
      </c>
      <c r="E9" s="163" t="s">
        <v>6</v>
      </c>
      <c r="F9" s="175" t="s">
        <v>7</v>
      </c>
      <c r="G9" s="234"/>
      <c r="H9" s="204"/>
    </row>
    <row r="10" spans="1:8" x14ac:dyDescent="0.25">
      <c r="A10" s="215"/>
      <c r="B10" s="216"/>
      <c r="C10" s="216"/>
      <c r="D10" s="216"/>
      <c r="E10" s="216"/>
      <c r="F10" s="217"/>
      <c r="G10" s="235"/>
      <c r="H10" s="204"/>
    </row>
    <row r="11" spans="1:8" ht="132" x14ac:dyDescent="0.25">
      <c r="A11" s="236" t="s">
        <v>111</v>
      </c>
      <c r="B11" s="122" t="s">
        <v>112</v>
      </c>
      <c r="C11" s="8" t="s">
        <v>113</v>
      </c>
      <c r="D11" s="191" t="s">
        <v>114</v>
      </c>
      <c r="E11" s="8" t="s">
        <v>115</v>
      </c>
      <c r="F11" s="8" t="s">
        <v>145</v>
      </c>
      <c r="G11" s="123" t="s">
        <v>167</v>
      </c>
      <c r="H11" s="1">
        <v>1</v>
      </c>
    </row>
    <row r="12" spans="1:8" ht="168" x14ac:dyDescent="0.25">
      <c r="A12" s="236"/>
      <c r="B12" s="122" t="s">
        <v>36</v>
      </c>
      <c r="C12" s="8" t="s">
        <v>165</v>
      </c>
      <c r="D12" s="193"/>
      <c r="E12" s="8" t="s">
        <v>115</v>
      </c>
      <c r="F12" s="8" t="s">
        <v>145</v>
      </c>
      <c r="G12" s="123" t="s">
        <v>171</v>
      </c>
      <c r="H12" s="1">
        <v>1</v>
      </c>
    </row>
    <row r="13" spans="1:8" ht="120" x14ac:dyDescent="0.25">
      <c r="A13" s="236"/>
      <c r="B13" s="124" t="s">
        <v>37</v>
      </c>
      <c r="C13" s="8" t="s">
        <v>116</v>
      </c>
      <c r="D13" s="8" t="s">
        <v>38</v>
      </c>
      <c r="E13" s="8" t="s">
        <v>155</v>
      </c>
      <c r="F13" s="8" t="s">
        <v>151</v>
      </c>
      <c r="G13" s="8" t="s">
        <v>172</v>
      </c>
      <c r="H13" s="3">
        <v>1</v>
      </c>
    </row>
    <row r="14" spans="1:8" ht="84" x14ac:dyDescent="0.25">
      <c r="A14" s="8" t="s">
        <v>152</v>
      </c>
      <c r="B14" s="124" t="s">
        <v>153</v>
      </c>
      <c r="C14" s="11" t="s">
        <v>166</v>
      </c>
      <c r="D14" s="8" t="s">
        <v>154</v>
      </c>
      <c r="E14" s="8" t="s">
        <v>117</v>
      </c>
      <c r="F14" s="125" t="s">
        <v>159</v>
      </c>
      <c r="G14" s="8" t="s">
        <v>149</v>
      </c>
      <c r="H14" s="1" t="s">
        <v>150</v>
      </c>
    </row>
    <row r="15" spans="1:8" ht="72" x14ac:dyDescent="0.25">
      <c r="A15" s="236" t="s">
        <v>133</v>
      </c>
      <c r="B15" s="124" t="s">
        <v>39</v>
      </c>
      <c r="C15" s="126" t="s">
        <v>118</v>
      </c>
      <c r="D15" s="8" t="s">
        <v>156</v>
      </c>
      <c r="E15" s="118" t="s">
        <v>117</v>
      </c>
      <c r="F15" s="127" t="s">
        <v>151</v>
      </c>
      <c r="G15" s="8" t="s">
        <v>595</v>
      </c>
      <c r="H15" s="1">
        <v>1</v>
      </c>
    </row>
    <row r="16" spans="1:8" ht="84" x14ac:dyDescent="0.25">
      <c r="A16" s="236"/>
      <c r="B16" s="119" t="s">
        <v>119</v>
      </c>
      <c r="C16" s="126" t="s">
        <v>120</v>
      </c>
      <c r="D16" s="8" t="s">
        <v>121</v>
      </c>
      <c r="E16" s="118" t="s">
        <v>117</v>
      </c>
      <c r="F16" s="125"/>
      <c r="G16" s="8" t="s">
        <v>149</v>
      </c>
      <c r="H16" s="1" t="s">
        <v>150</v>
      </c>
    </row>
    <row r="17" spans="1:8" ht="409.5" x14ac:dyDescent="0.25">
      <c r="A17" s="236"/>
      <c r="B17" s="115" t="s">
        <v>123</v>
      </c>
      <c r="C17" s="11" t="s">
        <v>122</v>
      </c>
      <c r="D17" s="11" t="s">
        <v>124</v>
      </c>
      <c r="E17" s="11" t="s">
        <v>125</v>
      </c>
      <c r="F17" s="127" t="s">
        <v>145</v>
      </c>
      <c r="G17" s="11" t="s">
        <v>596</v>
      </c>
      <c r="H17" s="1">
        <v>0</v>
      </c>
    </row>
    <row r="18" spans="1:8" ht="108" x14ac:dyDescent="0.25">
      <c r="A18" s="236"/>
      <c r="B18" s="119" t="s">
        <v>41</v>
      </c>
      <c r="C18" s="126" t="s">
        <v>126</v>
      </c>
      <c r="D18" s="126" t="s">
        <v>127</v>
      </c>
      <c r="E18" s="11" t="s">
        <v>125</v>
      </c>
      <c r="F18" s="125"/>
      <c r="G18" s="8" t="s">
        <v>149</v>
      </c>
      <c r="H18" s="1" t="s">
        <v>150</v>
      </c>
    </row>
    <row r="19" spans="1:8" ht="132" x14ac:dyDescent="0.25">
      <c r="A19" s="236"/>
      <c r="B19" s="119" t="s">
        <v>128</v>
      </c>
      <c r="C19" s="126" t="s">
        <v>40</v>
      </c>
      <c r="D19" s="126" t="s">
        <v>129</v>
      </c>
      <c r="E19" s="126" t="s">
        <v>98</v>
      </c>
      <c r="F19" s="125" t="s">
        <v>145</v>
      </c>
      <c r="G19" s="128" t="s">
        <v>173</v>
      </c>
      <c r="H19" s="2">
        <v>1</v>
      </c>
    </row>
    <row r="20" spans="1:8" ht="84" x14ac:dyDescent="0.25">
      <c r="A20" s="236"/>
      <c r="B20" s="119" t="s">
        <v>130</v>
      </c>
      <c r="C20" s="126" t="s">
        <v>131</v>
      </c>
      <c r="D20" s="126" t="s">
        <v>132</v>
      </c>
      <c r="E20" s="11" t="s">
        <v>98</v>
      </c>
      <c r="F20" s="125" t="s">
        <v>157</v>
      </c>
      <c r="G20" s="8" t="s">
        <v>149</v>
      </c>
      <c r="H20" s="1" t="s">
        <v>150</v>
      </c>
    </row>
    <row r="21" spans="1:8" ht="204" x14ac:dyDescent="0.25">
      <c r="A21" s="236" t="s">
        <v>134</v>
      </c>
      <c r="B21" s="118" t="s">
        <v>135</v>
      </c>
      <c r="C21" s="126" t="s">
        <v>136</v>
      </c>
      <c r="D21" s="237" t="s">
        <v>137</v>
      </c>
      <c r="E21" s="118" t="s">
        <v>139</v>
      </c>
      <c r="F21" s="126" t="s">
        <v>158</v>
      </c>
      <c r="G21" s="118" t="s">
        <v>149</v>
      </c>
      <c r="H21" s="1" t="s">
        <v>150</v>
      </c>
    </row>
    <row r="22" spans="1:8" ht="120" x14ac:dyDescent="0.25">
      <c r="A22" s="236"/>
      <c r="B22" s="118" t="s">
        <v>42</v>
      </c>
      <c r="C22" s="126" t="s">
        <v>138</v>
      </c>
      <c r="D22" s="237"/>
      <c r="E22" s="118" t="s">
        <v>140</v>
      </c>
      <c r="F22" s="125" t="s">
        <v>158</v>
      </c>
      <c r="G22" s="118" t="s">
        <v>149</v>
      </c>
      <c r="H22" s="1" t="s">
        <v>150</v>
      </c>
    </row>
    <row r="23" spans="1:8" ht="228.75" thickBot="1" x14ac:dyDescent="0.3">
      <c r="A23" s="129" t="s">
        <v>141</v>
      </c>
      <c r="B23" s="118" t="s">
        <v>43</v>
      </c>
      <c r="C23" s="126" t="s">
        <v>142</v>
      </c>
      <c r="D23" s="118" t="s">
        <v>143</v>
      </c>
      <c r="E23" s="118" t="s">
        <v>144</v>
      </c>
      <c r="F23" s="125" t="s">
        <v>158</v>
      </c>
      <c r="G23" s="118" t="s">
        <v>149</v>
      </c>
      <c r="H23" s="1" t="s">
        <v>150</v>
      </c>
    </row>
    <row r="24" spans="1:8" ht="19.5" thickBot="1" x14ac:dyDescent="0.3">
      <c r="F24" s="194" t="s">
        <v>174</v>
      </c>
      <c r="G24" s="195"/>
      <c r="H24" s="137">
        <f>AVERAGE(H11:H23)</f>
        <v>0.83333333333333337</v>
      </c>
    </row>
    <row r="27" spans="1:8" x14ac:dyDescent="0.25">
      <c r="A27" t="s">
        <v>561</v>
      </c>
    </row>
    <row r="28" spans="1:8" x14ac:dyDescent="0.25">
      <c r="A28" s="102" t="s">
        <v>557</v>
      </c>
      <c r="B28" s="102"/>
    </row>
    <row r="29" spans="1:8" x14ac:dyDescent="0.25">
      <c r="A29" t="s">
        <v>558</v>
      </c>
    </row>
    <row r="31" spans="1:8" x14ac:dyDescent="0.25">
      <c r="A31" t="s">
        <v>560</v>
      </c>
    </row>
    <row r="32" spans="1:8" x14ac:dyDescent="0.25">
      <c r="A32" t="s">
        <v>559</v>
      </c>
    </row>
  </sheetData>
  <sheetProtection password="C688" sheet="1" objects="1" scenarios="1"/>
  <mergeCells count="19">
    <mergeCell ref="F24:G24"/>
    <mergeCell ref="A7:F8"/>
    <mergeCell ref="G7:G10"/>
    <mergeCell ref="H7:H10"/>
    <mergeCell ref="A9:A10"/>
    <mergeCell ref="B9:C10"/>
    <mergeCell ref="D9:D10"/>
    <mergeCell ref="E9:E10"/>
    <mergeCell ref="F9:F10"/>
    <mergeCell ref="A21:A22"/>
    <mergeCell ref="D21:D22"/>
    <mergeCell ref="A11:A13"/>
    <mergeCell ref="D11:D12"/>
    <mergeCell ref="A15:A20"/>
    <mergeCell ref="A1:H1"/>
    <mergeCell ref="A2:H2"/>
    <mergeCell ref="A3:H3"/>
    <mergeCell ref="A4:H4"/>
    <mergeCell ref="A5:H5"/>
  </mergeCells>
  <conditionalFormatting sqref="H11:H23">
    <cfRule type="colorScale" priority="2">
      <colorScale>
        <cfvo type="num" val="0"/>
        <cfvo type="num" val="0.5"/>
        <cfvo type="num" val="1"/>
        <color rgb="FFFF0000"/>
        <color rgb="FFFFEB84"/>
        <color rgb="FF63BE7B"/>
      </colorScale>
    </cfRule>
  </conditionalFormatting>
  <conditionalFormatting sqref="H24">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election activeCell="J14" sqref="J14"/>
    </sheetView>
  </sheetViews>
  <sheetFormatPr baseColWidth="10" defaultRowHeight="15" x14ac:dyDescent="0.25"/>
  <cols>
    <col min="1" max="1" width="18" customWidth="1"/>
    <col min="3" max="3" width="20.5703125" customWidth="1"/>
    <col min="4" max="4" width="17.5703125" customWidth="1"/>
    <col min="5" max="5" width="15.140625" customWidth="1"/>
    <col min="6" max="6" width="23.5703125" customWidth="1"/>
    <col min="7" max="7" width="17.85546875" customWidth="1"/>
    <col min="8" max="8" width="16.28515625" customWidth="1"/>
  </cols>
  <sheetData>
    <row r="1" spans="1:8" x14ac:dyDescent="0.25">
      <c r="A1" s="155" t="s">
        <v>344</v>
      </c>
      <c r="B1" s="155"/>
      <c r="C1" s="155"/>
      <c r="D1" s="155"/>
      <c r="E1" s="155"/>
      <c r="F1" s="155"/>
      <c r="G1" s="155"/>
      <c r="H1" s="155"/>
    </row>
    <row r="2" spans="1:8" x14ac:dyDescent="0.25">
      <c r="A2" s="155" t="s">
        <v>341</v>
      </c>
      <c r="B2" s="155"/>
      <c r="C2" s="155"/>
      <c r="D2" s="155"/>
      <c r="E2" s="155"/>
      <c r="F2" s="155"/>
      <c r="G2" s="155"/>
      <c r="H2" s="155"/>
    </row>
    <row r="3" spans="1:8" x14ac:dyDescent="0.25">
      <c r="A3" s="155" t="s">
        <v>343</v>
      </c>
      <c r="B3" s="155"/>
      <c r="C3" s="155"/>
      <c r="D3" s="155"/>
      <c r="E3" s="155"/>
      <c r="F3" s="155"/>
      <c r="G3" s="155"/>
      <c r="H3" s="155"/>
    </row>
    <row r="4" spans="1:8" x14ac:dyDescent="0.25">
      <c r="A4" s="155" t="s">
        <v>342</v>
      </c>
      <c r="B4" s="155"/>
      <c r="C4" s="155"/>
      <c r="D4" s="155"/>
      <c r="E4" s="155"/>
      <c r="F4" s="155"/>
      <c r="G4" s="155"/>
      <c r="H4" s="155"/>
    </row>
    <row r="5" spans="1:8" ht="15.75" thickBot="1" x14ac:dyDescent="0.3">
      <c r="A5" s="156">
        <v>42855</v>
      </c>
      <c r="B5" s="155"/>
      <c r="C5" s="155"/>
      <c r="D5" s="155"/>
      <c r="E5" s="155"/>
      <c r="F5" s="155"/>
      <c r="G5" s="155"/>
      <c r="H5" s="155"/>
    </row>
    <row r="6" spans="1:8" x14ac:dyDescent="0.25">
      <c r="A6" s="159" t="s">
        <v>337</v>
      </c>
      <c r="B6" s="160"/>
      <c r="C6" s="160"/>
      <c r="D6" s="160"/>
      <c r="E6" s="160"/>
      <c r="F6" s="161"/>
      <c r="G6" s="242" t="s">
        <v>24</v>
      </c>
      <c r="H6" s="245" t="s">
        <v>2</v>
      </c>
    </row>
    <row r="7" spans="1:8" x14ac:dyDescent="0.25">
      <c r="A7" s="162"/>
      <c r="B7" s="163"/>
      <c r="C7" s="163"/>
      <c r="D7" s="163"/>
      <c r="E7" s="163"/>
      <c r="F7" s="164"/>
      <c r="G7" s="243"/>
      <c r="H7" s="246"/>
    </row>
    <row r="8" spans="1:8" x14ac:dyDescent="0.25">
      <c r="A8" s="162" t="s">
        <v>3</v>
      </c>
      <c r="B8" s="163" t="s">
        <v>4</v>
      </c>
      <c r="C8" s="163"/>
      <c r="D8" s="163" t="s">
        <v>5</v>
      </c>
      <c r="E8" s="163" t="s">
        <v>6</v>
      </c>
      <c r="F8" s="175" t="s">
        <v>7</v>
      </c>
      <c r="G8" s="243"/>
      <c r="H8" s="246"/>
    </row>
    <row r="9" spans="1:8" ht="15.75" thickBot="1" x14ac:dyDescent="0.3">
      <c r="A9" s="215"/>
      <c r="B9" s="216"/>
      <c r="C9" s="216"/>
      <c r="D9" s="216"/>
      <c r="E9" s="216"/>
      <c r="F9" s="217"/>
      <c r="G9" s="244"/>
      <c r="H9" s="246"/>
    </row>
    <row r="10" spans="1:8" ht="60" x14ac:dyDescent="0.25">
      <c r="A10" s="238" t="s">
        <v>312</v>
      </c>
      <c r="B10" s="60" t="s">
        <v>313</v>
      </c>
      <c r="C10" s="103" t="s">
        <v>314</v>
      </c>
      <c r="D10" s="103" t="s">
        <v>315</v>
      </c>
      <c r="E10" s="103" t="s">
        <v>180</v>
      </c>
      <c r="F10" s="130" t="s">
        <v>150</v>
      </c>
      <c r="G10" s="131"/>
      <c r="H10" s="12" t="s">
        <v>150</v>
      </c>
    </row>
    <row r="11" spans="1:8" ht="36" x14ac:dyDescent="0.25">
      <c r="A11" s="239"/>
      <c r="B11" s="8" t="s">
        <v>316</v>
      </c>
      <c r="C11" s="9" t="s">
        <v>317</v>
      </c>
      <c r="D11" s="9" t="s">
        <v>318</v>
      </c>
      <c r="E11" s="9" t="s">
        <v>180</v>
      </c>
      <c r="F11" s="132" t="s">
        <v>150</v>
      </c>
      <c r="G11" s="133"/>
      <c r="H11" s="13" t="s">
        <v>150</v>
      </c>
    </row>
    <row r="12" spans="1:8" ht="96" x14ac:dyDescent="0.25">
      <c r="A12" s="239"/>
      <c r="B12" s="8" t="s">
        <v>319</v>
      </c>
      <c r="C12" s="9" t="s">
        <v>320</v>
      </c>
      <c r="D12" s="126" t="s">
        <v>321</v>
      </c>
      <c r="E12" s="9" t="s">
        <v>322</v>
      </c>
      <c r="F12" s="24">
        <v>42855</v>
      </c>
      <c r="G12" s="134" t="s">
        <v>544</v>
      </c>
      <c r="H12" s="14">
        <v>1</v>
      </c>
    </row>
    <row r="13" spans="1:8" ht="36" x14ac:dyDescent="0.25">
      <c r="A13" s="239"/>
      <c r="B13" s="8" t="s">
        <v>323</v>
      </c>
      <c r="C13" s="9" t="s">
        <v>324</v>
      </c>
      <c r="D13" s="9" t="s">
        <v>325</v>
      </c>
      <c r="E13" s="9" t="s">
        <v>322</v>
      </c>
      <c r="F13" s="132" t="s">
        <v>150</v>
      </c>
      <c r="G13" s="133"/>
      <c r="H13" s="13" t="s">
        <v>150</v>
      </c>
    </row>
    <row r="14" spans="1:8" ht="36" x14ac:dyDescent="0.25">
      <c r="A14" s="239"/>
      <c r="B14" s="8" t="s">
        <v>326</v>
      </c>
      <c r="C14" s="9" t="s">
        <v>327</v>
      </c>
      <c r="D14" s="9" t="s">
        <v>328</v>
      </c>
      <c r="E14" s="9" t="s">
        <v>322</v>
      </c>
      <c r="F14" s="132" t="s">
        <v>150</v>
      </c>
      <c r="G14" s="133"/>
      <c r="H14" s="13" t="s">
        <v>150</v>
      </c>
    </row>
    <row r="15" spans="1:8" ht="36" x14ac:dyDescent="0.25">
      <c r="A15" s="239"/>
      <c r="B15" s="8" t="s">
        <v>329</v>
      </c>
      <c r="C15" s="9" t="s">
        <v>330</v>
      </c>
      <c r="D15" s="9" t="s">
        <v>325</v>
      </c>
      <c r="E15" s="9" t="s">
        <v>322</v>
      </c>
      <c r="F15" s="132" t="s">
        <v>150</v>
      </c>
      <c r="G15" s="133"/>
      <c r="H15" s="13" t="s">
        <v>150</v>
      </c>
    </row>
    <row r="16" spans="1:8" ht="49.5" customHeight="1" thickBot="1" x14ac:dyDescent="0.3">
      <c r="A16" s="135" t="s">
        <v>331</v>
      </c>
      <c r="B16" s="62" t="s">
        <v>332</v>
      </c>
      <c r="C16" s="63" t="s">
        <v>333</v>
      </c>
      <c r="D16" s="63" t="s">
        <v>334</v>
      </c>
      <c r="E16" s="63" t="s">
        <v>180</v>
      </c>
      <c r="F16" s="24">
        <v>42855</v>
      </c>
      <c r="G16" s="136" t="s">
        <v>597</v>
      </c>
      <c r="H16" s="15">
        <v>1</v>
      </c>
    </row>
    <row r="17" spans="1:8" ht="19.5" thickBot="1" x14ac:dyDescent="0.3">
      <c r="F17" s="240" t="s">
        <v>174</v>
      </c>
      <c r="G17" s="241"/>
      <c r="H17" s="16">
        <v>1</v>
      </c>
    </row>
    <row r="18" spans="1:8" x14ac:dyDescent="0.25">
      <c r="A18" t="s">
        <v>561</v>
      </c>
    </row>
    <row r="19" spans="1:8" x14ac:dyDescent="0.25">
      <c r="A19" s="102" t="s">
        <v>557</v>
      </c>
      <c r="B19" s="102"/>
    </row>
    <row r="20" spans="1:8" x14ac:dyDescent="0.25">
      <c r="A20" t="s">
        <v>558</v>
      </c>
    </row>
    <row r="22" spans="1:8" x14ac:dyDescent="0.25">
      <c r="A22" t="s">
        <v>560</v>
      </c>
    </row>
    <row r="23" spans="1:8" x14ac:dyDescent="0.25">
      <c r="A23" t="s">
        <v>559</v>
      </c>
    </row>
  </sheetData>
  <sheetProtection password="C688" sheet="1" objects="1" scenarios="1"/>
  <mergeCells count="15">
    <mergeCell ref="A10:A15"/>
    <mergeCell ref="F17:G17"/>
    <mergeCell ref="A1:H1"/>
    <mergeCell ref="A2:H2"/>
    <mergeCell ref="A3:H3"/>
    <mergeCell ref="A4:H4"/>
    <mergeCell ref="A5:H5"/>
    <mergeCell ref="A6:F7"/>
    <mergeCell ref="G6:G9"/>
    <mergeCell ref="H6:H9"/>
    <mergeCell ref="A8:A9"/>
    <mergeCell ref="B8:C9"/>
    <mergeCell ref="D8:D9"/>
    <mergeCell ref="E8:E9"/>
    <mergeCell ref="F8:F9"/>
  </mergeCells>
  <conditionalFormatting sqref="G12">
    <cfRule type="cellIs" dxfId="1" priority="7" operator="between">
      <formula>0.99</formula>
      <formula>0.01</formula>
    </cfRule>
    <cfRule type="cellIs" dxfId="0" priority="8" operator="equal">
      <formula>1</formula>
    </cfRule>
  </conditionalFormatting>
  <conditionalFormatting sqref="H16 H12">
    <cfRule type="colorScale" priority="6">
      <colorScale>
        <cfvo type="num" val="0"/>
        <cfvo type="num" val="0.5"/>
        <cfvo type="num" val="1"/>
        <color rgb="FFFF0000"/>
        <color rgb="FFFFEB84"/>
        <color rgb="FF63BE7B"/>
      </colorScale>
    </cfRule>
  </conditionalFormatting>
  <conditionalFormatting sqref="H10:H11">
    <cfRule type="colorScale" priority="5">
      <colorScale>
        <cfvo type="num" val="0"/>
        <cfvo type="num" val="0.5"/>
        <cfvo type="num" val="1"/>
        <color rgb="FFFF0000"/>
        <color rgb="FFFFEB84"/>
        <color rgb="FF63BE7B"/>
      </colorScale>
    </cfRule>
  </conditionalFormatting>
  <conditionalFormatting sqref="H13:H15">
    <cfRule type="colorScale" priority="4">
      <colorScale>
        <cfvo type="num" val="0"/>
        <cfvo type="num" val="0.5"/>
        <cfvo type="num" val="1"/>
        <color rgb="FFFF0000"/>
        <color rgb="FFFFEB84"/>
        <color rgb="FF63BE7B"/>
      </colorScale>
    </cfRule>
  </conditionalFormatting>
  <conditionalFormatting sqref="F10:F11">
    <cfRule type="colorScale" priority="3">
      <colorScale>
        <cfvo type="num" val="0"/>
        <cfvo type="num" val="0.5"/>
        <cfvo type="num" val="1"/>
        <color rgb="FFFF0000"/>
        <color rgb="FFFFEB84"/>
        <color rgb="FF63BE7B"/>
      </colorScale>
    </cfRule>
  </conditionalFormatting>
  <conditionalFormatting sqref="F13:F15">
    <cfRule type="colorScale" priority="2">
      <colorScale>
        <cfvo type="num" val="0"/>
        <cfvo type="num" val="0.5"/>
        <cfvo type="num" val="1"/>
        <color rgb="FFFF0000"/>
        <color rgb="FFFFEB84"/>
        <color rgb="FF63BE7B"/>
      </colorScale>
    </cfRule>
  </conditionalFormatting>
  <conditionalFormatting sqref="H17">
    <cfRule type="colorScale" priority="1">
      <colorScale>
        <cfvo type="num" val="0"/>
        <cfvo type="num" val="0.5"/>
        <cfvo type="num" val="1"/>
        <color rgb="FFFF0000"/>
        <color rgb="FFFFEB84"/>
        <color rgb="FF63BE7B"/>
      </colorScale>
    </cfRule>
  </conditionalFormatting>
  <pageMargins left="0.25" right="0.25" top="0.75" bottom="0.75" header="0.3" footer="0.3"/>
  <pageSetup paperSize="9" orientation="landscape"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7"/>
  <sheetViews>
    <sheetView showGridLines="0" tabSelected="1" topLeftCell="A22" workbookViewId="0">
      <selection activeCell="J11" sqref="J11"/>
    </sheetView>
  </sheetViews>
  <sheetFormatPr baseColWidth="10" defaultColWidth="10.28515625" defaultRowHeight="15" x14ac:dyDescent="0.25"/>
  <cols>
    <col min="1" max="1" width="9.28515625" customWidth="1"/>
    <col min="5" max="5" width="10.42578125" customWidth="1"/>
    <col min="6" max="7" width="9.85546875" customWidth="1"/>
  </cols>
  <sheetData>
    <row r="1" spans="1:15" x14ac:dyDescent="0.25">
      <c r="D1" s="155" t="s">
        <v>344</v>
      </c>
      <c r="E1" s="155"/>
      <c r="F1" s="155"/>
      <c r="G1" s="155"/>
      <c r="H1" s="155"/>
      <c r="I1" s="155"/>
      <c r="J1" s="155"/>
      <c r="K1" s="155"/>
    </row>
    <row r="2" spans="1:15" x14ac:dyDescent="0.25">
      <c r="D2" s="155" t="s">
        <v>341</v>
      </c>
      <c r="E2" s="155"/>
      <c r="F2" s="155"/>
      <c r="G2" s="155"/>
      <c r="H2" s="155"/>
      <c r="I2" s="155"/>
      <c r="J2" s="155"/>
      <c r="K2" s="155"/>
    </row>
    <row r="3" spans="1:15" x14ac:dyDescent="0.25">
      <c r="D3" s="155" t="s">
        <v>343</v>
      </c>
      <c r="E3" s="155"/>
      <c r="F3" s="155"/>
      <c r="G3" s="155"/>
      <c r="H3" s="155"/>
      <c r="I3" s="155"/>
      <c r="J3" s="155"/>
      <c r="K3" s="155"/>
    </row>
    <row r="4" spans="1:15" x14ac:dyDescent="0.25">
      <c r="D4" s="155" t="s">
        <v>342</v>
      </c>
      <c r="E4" s="155"/>
      <c r="F4" s="155"/>
      <c r="G4" s="155"/>
      <c r="H4" s="155"/>
      <c r="I4" s="155"/>
      <c r="J4" s="155"/>
      <c r="K4" s="155"/>
    </row>
    <row r="5" spans="1:15" x14ac:dyDescent="0.25">
      <c r="D5" s="156">
        <v>42855</v>
      </c>
      <c r="E5" s="155"/>
      <c r="F5" s="155"/>
      <c r="G5" s="155"/>
      <c r="H5" s="155"/>
      <c r="I5" s="155"/>
      <c r="J5" s="155"/>
      <c r="K5" s="155"/>
    </row>
    <row r="6" spans="1:15" ht="15.75" thickBot="1" x14ac:dyDescent="0.3"/>
    <row r="7" spans="1:15" s="143" customFormat="1" ht="12" x14ac:dyDescent="0.2">
      <c r="A7" s="267" t="s">
        <v>345</v>
      </c>
      <c r="B7" s="265" t="s">
        <v>346</v>
      </c>
      <c r="C7" s="270" t="s">
        <v>347</v>
      </c>
      <c r="D7" s="265" t="s">
        <v>351</v>
      </c>
      <c r="E7" s="265" t="s">
        <v>349</v>
      </c>
      <c r="F7" s="265" t="s">
        <v>352</v>
      </c>
      <c r="G7" s="265" t="s">
        <v>6</v>
      </c>
      <c r="H7" s="265" t="s">
        <v>353</v>
      </c>
      <c r="I7" s="265" t="s">
        <v>348</v>
      </c>
      <c r="J7" s="265" t="s">
        <v>349</v>
      </c>
      <c r="K7" s="265" t="s">
        <v>6</v>
      </c>
      <c r="L7" s="258" t="s">
        <v>350</v>
      </c>
      <c r="M7" s="247" t="s">
        <v>518</v>
      </c>
      <c r="N7" s="248"/>
    </row>
    <row r="8" spans="1:15" s="143" customFormat="1" ht="12" x14ac:dyDescent="0.2">
      <c r="A8" s="268"/>
      <c r="B8" s="266"/>
      <c r="C8" s="271"/>
      <c r="D8" s="266"/>
      <c r="E8" s="266"/>
      <c r="F8" s="266"/>
      <c r="G8" s="266"/>
      <c r="H8" s="266"/>
      <c r="I8" s="266"/>
      <c r="J8" s="266"/>
      <c r="K8" s="266"/>
      <c r="L8" s="259"/>
      <c r="M8" s="249" t="s">
        <v>519</v>
      </c>
      <c r="N8" s="250" t="s">
        <v>520</v>
      </c>
    </row>
    <row r="9" spans="1:15" s="143" customFormat="1" ht="12" x14ac:dyDescent="0.2">
      <c r="A9" s="268"/>
      <c r="B9" s="266"/>
      <c r="C9" s="271"/>
      <c r="D9" s="266"/>
      <c r="E9" s="266"/>
      <c r="F9" s="266"/>
      <c r="G9" s="266"/>
      <c r="H9" s="266"/>
      <c r="I9" s="266"/>
      <c r="J9" s="266"/>
      <c r="K9" s="266"/>
      <c r="L9" s="259"/>
      <c r="M9" s="249"/>
      <c r="N9" s="250"/>
    </row>
    <row r="10" spans="1:15" s="143" customFormat="1" ht="12.75" thickBot="1" x14ac:dyDescent="0.25">
      <c r="A10" s="269"/>
      <c r="B10" s="260"/>
      <c r="C10" s="272"/>
      <c r="D10" s="260"/>
      <c r="E10" s="260"/>
      <c r="F10" s="260"/>
      <c r="G10" s="260"/>
      <c r="H10" s="260"/>
      <c r="I10" s="260"/>
      <c r="J10" s="260"/>
      <c r="K10" s="260"/>
      <c r="L10" s="260"/>
      <c r="M10" s="144"/>
      <c r="N10" s="145"/>
    </row>
    <row r="11" spans="1:15" ht="318.75" x14ac:dyDescent="0.25">
      <c r="A11" s="94" t="s">
        <v>354</v>
      </c>
      <c r="B11" s="95" t="s">
        <v>355</v>
      </c>
      <c r="C11" s="95" t="s">
        <v>356</v>
      </c>
      <c r="D11" s="96" t="s">
        <v>357</v>
      </c>
      <c r="E11" s="97" t="s">
        <v>358</v>
      </c>
      <c r="F11" s="98"/>
      <c r="G11" s="98"/>
      <c r="H11" s="98"/>
      <c r="I11" s="99" t="s">
        <v>359</v>
      </c>
      <c r="J11" s="97" t="s">
        <v>360</v>
      </c>
      <c r="K11" s="98" t="s">
        <v>322</v>
      </c>
      <c r="L11" s="98"/>
      <c r="M11" s="100"/>
      <c r="N11" s="101"/>
      <c r="O11" s="35"/>
    </row>
    <row r="12" spans="1:15" ht="127.5" x14ac:dyDescent="0.25">
      <c r="A12" s="81" t="s">
        <v>354</v>
      </c>
      <c r="B12" s="33" t="s">
        <v>362</v>
      </c>
      <c r="C12" s="33" t="s">
        <v>363</v>
      </c>
      <c r="D12" s="38" t="s">
        <v>364</v>
      </c>
      <c r="E12" s="80" t="s">
        <v>554</v>
      </c>
      <c r="F12" s="36">
        <v>42885</v>
      </c>
      <c r="G12" s="72" t="s">
        <v>322</v>
      </c>
      <c r="H12" s="72" t="s">
        <v>365</v>
      </c>
      <c r="I12" s="34" t="s">
        <v>359</v>
      </c>
      <c r="J12" s="71" t="s">
        <v>366</v>
      </c>
      <c r="K12" s="72" t="s">
        <v>322</v>
      </c>
      <c r="L12" s="72" t="s">
        <v>367</v>
      </c>
      <c r="M12" s="37"/>
      <c r="N12" s="82"/>
      <c r="O12" s="35"/>
    </row>
    <row r="13" spans="1:15" ht="114.75" x14ac:dyDescent="0.25">
      <c r="A13" s="81" t="s">
        <v>354</v>
      </c>
      <c r="B13" s="33" t="s">
        <v>368</v>
      </c>
      <c r="C13" s="33" t="s">
        <v>369</v>
      </c>
      <c r="D13" s="38" t="s">
        <v>370</v>
      </c>
      <c r="E13" s="71" t="s">
        <v>371</v>
      </c>
      <c r="F13" s="36">
        <v>42916</v>
      </c>
      <c r="G13" s="72" t="s">
        <v>322</v>
      </c>
      <c r="H13" s="72" t="s">
        <v>372</v>
      </c>
      <c r="I13" s="70"/>
      <c r="J13" s="71"/>
      <c r="K13" s="72"/>
      <c r="L13" s="72"/>
      <c r="M13" s="37"/>
      <c r="N13" s="82"/>
      <c r="O13" s="35"/>
    </row>
    <row r="14" spans="1:15" ht="382.5" x14ac:dyDescent="0.25">
      <c r="A14" s="81" t="s">
        <v>373</v>
      </c>
      <c r="B14" s="33" t="s">
        <v>374</v>
      </c>
      <c r="C14" s="33" t="s">
        <v>375</v>
      </c>
      <c r="D14" s="38" t="s">
        <v>376</v>
      </c>
      <c r="E14" s="71" t="s">
        <v>358</v>
      </c>
      <c r="F14" s="72"/>
      <c r="G14" s="72"/>
      <c r="H14" s="72"/>
      <c r="I14" s="70" t="s">
        <v>377</v>
      </c>
      <c r="J14" s="71" t="s">
        <v>378</v>
      </c>
      <c r="K14" s="72" t="s">
        <v>379</v>
      </c>
      <c r="L14" s="72"/>
      <c r="M14" s="37" t="s">
        <v>521</v>
      </c>
      <c r="N14" s="82" t="s">
        <v>522</v>
      </c>
      <c r="O14" s="35"/>
    </row>
    <row r="15" spans="1:15" ht="114.75" x14ac:dyDescent="0.25">
      <c r="A15" s="81" t="s">
        <v>380</v>
      </c>
      <c r="B15" s="33" t="s">
        <v>381</v>
      </c>
      <c r="C15" s="33" t="s">
        <v>382</v>
      </c>
      <c r="D15" s="38" t="s">
        <v>383</v>
      </c>
      <c r="E15" s="71" t="s">
        <v>384</v>
      </c>
      <c r="F15" s="72" t="s">
        <v>377</v>
      </c>
      <c r="G15" s="72" t="s">
        <v>379</v>
      </c>
      <c r="H15" s="72" t="s">
        <v>385</v>
      </c>
      <c r="I15" s="261" t="s">
        <v>377</v>
      </c>
      <c r="J15" s="262" t="s">
        <v>378</v>
      </c>
      <c r="K15" s="251" t="s">
        <v>379</v>
      </c>
      <c r="L15" s="251" t="s">
        <v>361</v>
      </c>
      <c r="M15" s="37"/>
      <c r="N15" s="82"/>
      <c r="O15" s="35"/>
    </row>
    <row r="16" spans="1:15" ht="127.5" x14ac:dyDescent="0.25">
      <c r="A16" s="81" t="s">
        <v>380</v>
      </c>
      <c r="B16" s="33" t="s">
        <v>381</v>
      </c>
      <c r="C16" s="33" t="s">
        <v>382</v>
      </c>
      <c r="D16" s="38" t="s">
        <v>386</v>
      </c>
      <c r="E16" s="71" t="s">
        <v>387</v>
      </c>
      <c r="F16" s="36">
        <v>43008</v>
      </c>
      <c r="G16" s="72" t="s">
        <v>379</v>
      </c>
      <c r="H16" s="72" t="s">
        <v>388</v>
      </c>
      <c r="I16" s="261"/>
      <c r="J16" s="262"/>
      <c r="K16" s="251"/>
      <c r="L16" s="251"/>
      <c r="M16" s="37"/>
      <c r="N16" s="82"/>
      <c r="O16" s="35"/>
    </row>
    <row r="17" spans="1:15" ht="409.5" x14ac:dyDescent="0.25">
      <c r="A17" s="81" t="s">
        <v>389</v>
      </c>
      <c r="B17" s="33" t="s">
        <v>390</v>
      </c>
      <c r="C17" s="33" t="s">
        <v>391</v>
      </c>
      <c r="D17" s="38" t="s">
        <v>392</v>
      </c>
      <c r="E17" s="71" t="s">
        <v>393</v>
      </c>
      <c r="F17" s="36">
        <v>43008</v>
      </c>
      <c r="G17" s="72" t="s">
        <v>379</v>
      </c>
      <c r="H17" s="72" t="s">
        <v>388</v>
      </c>
      <c r="I17" s="70" t="s">
        <v>394</v>
      </c>
      <c r="J17" s="71" t="s">
        <v>395</v>
      </c>
      <c r="K17" s="72"/>
      <c r="L17" s="72"/>
      <c r="M17" s="37" t="s">
        <v>525</v>
      </c>
      <c r="N17" s="82" t="s">
        <v>524</v>
      </c>
      <c r="O17" s="35"/>
    </row>
    <row r="18" spans="1:15" ht="409.5" x14ac:dyDescent="0.25">
      <c r="A18" s="81" t="s">
        <v>389</v>
      </c>
      <c r="B18" s="33" t="s">
        <v>390</v>
      </c>
      <c r="C18" s="33" t="s">
        <v>391</v>
      </c>
      <c r="D18" s="38" t="s">
        <v>392</v>
      </c>
      <c r="E18" s="71" t="s">
        <v>396</v>
      </c>
      <c r="F18" s="72" t="s">
        <v>397</v>
      </c>
      <c r="G18" s="72" t="s">
        <v>379</v>
      </c>
      <c r="H18" s="72" t="s">
        <v>398</v>
      </c>
      <c r="I18" s="70"/>
      <c r="J18" s="71"/>
      <c r="K18" s="72"/>
      <c r="L18" s="72"/>
      <c r="M18" s="37" t="s">
        <v>523</v>
      </c>
      <c r="N18" s="82" t="s">
        <v>526</v>
      </c>
      <c r="O18" s="35"/>
    </row>
    <row r="19" spans="1:15" ht="153" x14ac:dyDescent="0.25">
      <c r="A19" s="81" t="s">
        <v>399</v>
      </c>
      <c r="B19" s="33" t="s">
        <v>400</v>
      </c>
      <c r="C19" s="33" t="s">
        <v>401</v>
      </c>
      <c r="D19" s="38"/>
      <c r="E19" s="71"/>
      <c r="F19" s="72"/>
      <c r="G19" s="72"/>
      <c r="H19" s="72"/>
      <c r="I19" s="70"/>
      <c r="J19" s="71"/>
      <c r="K19" s="72"/>
      <c r="L19" s="72"/>
      <c r="M19" s="37" t="s">
        <v>539</v>
      </c>
      <c r="N19" s="82"/>
      <c r="O19" s="35"/>
    </row>
    <row r="20" spans="1:15" ht="255" x14ac:dyDescent="0.25">
      <c r="A20" s="81" t="s">
        <v>402</v>
      </c>
      <c r="B20" s="33" t="s">
        <v>403</v>
      </c>
      <c r="C20" s="33" t="s">
        <v>404</v>
      </c>
      <c r="D20" s="38" t="s">
        <v>405</v>
      </c>
      <c r="E20" s="71" t="s">
        <v>406</v>
      </c>
      <c r="F20" s="72" t="s">
        <v>407</v>
      </c>
      <c r="G20" s="72" t="s">
        <v>408</v>
      </c>
      <c r="H20" s="72" t="s">
        <v>409</v>
      </c>
      <c r="I20" s="70" t="s">
        <v>410</v>
      </c>
      <c r="J20" s="71" t="s">
        <v>411</v>
      </c>
      <c r="K20" s="72" t="s">
        <v>408</v>
      </c>
      <c r="L20" s="72" t="s">
        <v>361</v>
      </c>
      <c r="M20" s="37"/>
      <c r="N20" s="82" t="s">
        <v>547</v>
      </c>
      <c r="O20" s="35"/>
    </row>
    <row r="21" spans="1:15" ht="204" x14ac:dyDescent="0.25">
      <c r="A21" s="81" t="s">
        <v>402</v>
      </c>
      <c r="B21" s="263" t="s">
        <v>412</v>
      </c>
      <c r="C21" s="264" t="s">
        <v>413</v>
      </c>
      <c r="D21" s="38" t="s">
        <v>414</v>
      </c>
      <c r="E21" s="262" t="s">
        <v>358</v>
      </c>
      <c r="F21" s="251"/>
      <c r="G21" s="251"/>
      <c r="H21" s="251"/>
      <c r="I21" s="261" t="s">
        <v>415</v>
      </c>
      <c r="J21" s="262" t="s">
        <v>416</v>
      </c>
      <c r="K21" s="251" t="s">
        <v>408</v>
      </c>
      <c r="L21" s="251" t="s">
        <v>417</v>
      </c>
      <c r="M21" s="37"/>
      <c r="N21" s="82" t="s">
        <v>548</v>
      </c>
      <c r="O21" s="35"/>
    </row>
    <row r="22" spans="1:15" ht="204" x14ac:dyDescent="0.25">
      <c r="A22" s="81" t="s">
        <v>402</v>
      </c>
      <c r="B22" s="263" t="s">
        <v>418</v>
      </c>
      <c r="C22" s="264" t="s">
        <v>413</v>
      </c>
      <c r="D22" s="38" t="s">
        <v>419</v>
      </c>
      <c r="E22" s="262"/>
      <c r="F22" s="251"/>
      <c r="G22" s="251"/>
      <c r="H22" s="251"/>
      <c r="I22" s="261" t="s">
        <v>397</v>
      </c>
      <c r="J22" s="262" t="s">
        <v>420</v>
      </c>
      <c r="K22" s="251" t="s">
        <v>408</v>
      </c>
      <c r="L22" s="251" t="s">
        <v>361</v>
      </c>
      <c r="M22" s="37"/>
      <c r="N22" s="82" t="s">
        <v>548</v>
      </c>
      <c r="O22" s="35"/>
    </row>
    <row r="23" spans="1:15" ht="280.5" x14ac:dyDescent="0.25">
      <c r="A23" s="81" t="s">
        <v>421</v>
      </c>
      <c r="B23" s="33" t="s">
        <v>422</v>
      </c>
      <c r="C23" s="33" t="s">
        <v>423</v>
      </c>
      <c r="D23" s="38" t="s">
        <v>424</v>
      </c>
      <c r="E23" s="71" t="s">
        <v>425</v>
      </c>
      <c r="F23" s="36">
        <v>42825</v>
      </c>
      <c r="G23" s="72" t="s">
        <v>426</v>
      </c>
      <c r="H23" s="72" t="s">
        <v>427</v>
      </c>
      <c r="I23" s="70" t="s">
        <v>397</v>
      </c>
      <c r="J23" s="71" t="s">
        <v>428</v>
      </c>
      <c r="K23" s="72" t="s">
        <v>426</v>
      </c>
      <c r="L23" s="72" t="s">
        <v>429</v>
      </c>
      <c r="M23" s="37"/>
      <c r="N23" s="82" t="s">
        <v>553</v>
      </c>
      <c r="O23" s="35"/>
    </row>
    <row r="24" spans="1:15" ht="409.5" x14ac:dyDescent="0.25">
      <c r="A24" s="81" t="s">
        <v>430</v>
      </c>
      <c r="B24" s="33" t="s">
        <v>431</v>
      </c>
      <c r="C24" s="33" t="s">
        <v>432</v>
      </c>
      <c r="D24" s="38" t="s">
        <v>433</v>
      </c>
      <c r="E24" s="71" t="s">
        <v>358</v>
      </c>
      <c r="F24" s="72"/>
      <c r="G24" s="72"/>
      <c r="H24" s="72"/>
      <c r="I24" s="70" t="s">
        <v>415</v>
      </c>
      <c r="J24" s="71" t="s">
        <v>434</v>
      </c>
      <c r="K24" s="72" t="s">
        <v>435</v>
      </c>
      <c r="L24" s="72" t="s">
        <v>436</v>
      </c>
      <c r="M24" s="37" t="s">
        <v>530</v>
      </c>
      <c r="N24" s="82" t="s">
        <v>527</v>
      </c>
      <c r="O24" s="35"/>
    </row>
    <row r="25" spans="1:15" ht="395.25" x14ac:dyDescent="0.25">
      <c r="A25" s="81" t="s">
        <v>430</v>
      </c>
      <c r="B25" s="33" t="s">
        <v>437</v>
      </c>
      <c r="C25" s="33" t="s">
        <v>438</v>
      </c>
      <c r="D25" s="38" t="s">
        <v>439</v>
      </c>
      <c r="E25" s="71" t="s">
        <v>440</v>
      </c>
      <c r="F25" s="39" t="s">
        <v>441</v>
      </c>
      <c r="G25" s="72" t="s">
        <v>442</v>
      </c>
      <c r="H25" s="72" t="s">
        <v>298</v>
      </c>
      <c r="I25" s="70" t="s">
        <v>443</v>
      </c>
      <c r="J25" s="71" t="s">
        <v>444</v>
      </c>
      <c r="K25" s="72" t="s">
        <v>435</v>
      </c>
      <c r="L25" s="72" t="s">
        <v>445</v>
      </c>
      <c r="M25" s="37" t="s">
        <v>528</v>
      </c>
      <c r="N25" s="82" t="s">
        <v>529</v>
      </c>
      <c r="O25" s="35"/>
    </row>
    <row r="26" spans="1:15" ht="408" x14ac:dyDescent="0.25">
      <c r="A26" s="81" t="s">
        <v>446</v>
      </c>
      <c r="B26" s="33" t="s">
        <v>447</v>
      </c>
      <c r="C26" s="33" t="s">
        <v>448</v>
      </c>
      <c r="D26" s="38" t="s">
        <v>376</v>
      </c>
      <c r="E26" s="71" t="s">
        <v>449</v>
      </c>
      <c r="F26" s="36">
        <v>43100</v>
      </c>
      <c r="G26" s="72" t="s">
        <v>450</v>
      </c>
      <c r="H26" s="72" t="s">
        <v>451</v>
      </c>
      <c r="I26" s="70" t="s">
        <v>452</v>
      </c>
      <c r="J26" s="71" t="s">
        <v>453</v>
      </c>
      <c r="K26" s="72" t="s">
        <v>454</v>
      </c>
      <c r="L26" s="72" t="s">
        <v>361</v>
      </c>
      <c r="M26" s="37" t="s">
        <v>531</v>
      </c>
      <c r="N26" s="82" t="s">
        <v>540</v>
      </c>
      <c r="O26" s="35"/>
    </row>
    <row r="27" spans="1:15" ht="76.5" x14ac:dyDescent="0.25">
      <c r="A27" s="81" t="s">
        <v>446</v>
      </c>
      <c r="B27" s="263" t="s">
        <v>455</v>
      </c>
      <c r="C27" s="264" t="s">
        <v>456</v>
      </c>
      <c r="D27" s="38" t="s">
        <v>457</v>
      </c>
      <c r="E27" s="262" t="s">
        <v>458</v>
      </c>
      <c r="F27" s="251" t="s">
        <v>407</v>
      </c>
      <c r="G27" s="251" t="s">
        <v>459</v>
      </c>
      <c r="H27" s="251" t="s">
        <v>460</v>
      </c>
      <c r="I27" s="261" t="s">
        <v>452</v>
      </c>
      <c r="J27" s="262" t="s">
        <v>453</v>
      </c>
      <c r="K27" s="251" t="s">
        <v>454</v>
      </c>
      <c r="L27" s="251" t="s">
        <v>361</v>
      </c>
      <c r="M27" s="254" t="s">
        <v>532</v>
      </c>
      <c r="N27" s="252" t="s">
        <v>533</v>
      </c>
      <c r="O27" s="35"/>
    </row>
    <row r="28" spans="1:15" ht="114.75" x14ac:dyDescent="0.25">
      <c r="A28" s="81" t="s">
        <v>446</v>
      </c>
      <c r="B28" s="263"/>
      <c r="C28" s="264"/>
      <c r="D28" s="38" t="s">
        <v>376</v>
      </c>
      <c r="E28" s="262"/>
      <c r="F28" s="251"/>
      <c r="G28" s="251"/>
      <c r="H28" s="251"/>
      <c r="I28" s="261"/>
      <c r="J28" s="262"/>
      <c r="K28" s="251"/>
      <c r="L28" s="251"/>
      <c r="M28" s="256"/>
      <c r="N28" s="257"/>
      <c r="O28" s="35"/>
    </row>
    <row r="29" spans="1:15" ht="127.5" x14ac:dyDescent="0.25">
      <c r="A29" s="81" t="s">
        <v>446</v>
      </c>
      <c r="B29" s="263"/>
      <c r="C29" s="264"/>
      <c r="D29" s="38" t="s">
        <v>386</v>
      </c>
      <c r="E29" s="262"/>
      <c r="F29" s="251"/>
      <c r="G29" s="251"/>
      <c r="H29" s="251"/>
      <c r="I29" s="261"/>
      <c r="J29" s="262"/>
      <c r="K29" s="251"/>
      <c r="L29" s="251"/>
      <c r="M29" s="255"/>
      <c r="N29" s="253"/>
      <c r="O29" s="35"/>
    </row>
    <row r="30" spans="1:15" ht="140.25" x14ac:dyDescent="0.25">
      <c r="A30" s="81" t="s">
        <v>446</v>
      </c>
      <c r="B30" s="263" t="s">
        <v>461</v>
      </c>
      <c r="C30" s="264" t="s">
        <v>462</v>
      </c>
      <c r="D30" s="38" t="s">
        <v>463</v>
      </c>
      <c r="E30" s="262" t="s">
        <v>458</v>
      </c>
      <c r="F30" s="251" t="s">
        <v>407</v>
      </c>
      <c r="G30" s="251" t="s">
        <v>459</v>
      </c>
      <c r="H30" s="251" t="s">
        <v>464</v>
      </c>
      <c r="I30" s="261" t="s">
        <v>452</v>
      </c>
      <c r="J30" s="262" t="s">
        <v>453</v>
      </c>
      <c r="K30" s="251" t="s">
        <v>454</v>
      </c>
      <c r="L30" s="251" t="s">
        <v>361</v>
      </c>
      <c r="M30" s="254" t="s">
        <v>532</v>
      </c>
      <c r="N30" s="252" t="s">
        <v>534</v>
      </c>
      <c r="O30" s="35"/>
    </row>
    <row r="31" spans="1:15" ht="127.5" x14ac:dyDescent="0.25">
      <c r="A31" s="81" t="s">
        <v>446</v>
      </c>
      <c r="B31" s="263" t="s">
        <v>465</v>
      </c>
      <c r="C31" s="264" t="s">
        <v>462</v>
      </c>
      <c r="D31" s="38" t="s">
        <v>439</v>
      </c>
      <c r="E31" s="262" t="s">
        <v>458</v>
      </c>
      <c r="F31" s="251" t="s">
        <v>407</v>
      </c>
      <c r="G31" s="251" t="s">
        <v>459</v>
      </c>
      <c r="H31" s="251" t="s">
        <v>464</v>
      </c>
      <c r="I31" s="261" t="s">
        <v>452</v>
      </c>
      <c r="J31" s="262" t="s">
        <v>453</v>
      </c>
      <c r="K31" s="251" t="s">
        <v>454</v>
      </c>
      <c r="L31" s="251" t="s">
        <v>361</v>
      </c>
      <c r="M31" s="255"/>
      <c r="N31" s="253"/>
      <c r="O31" s="35"/>
    </row>
    <row r="32" spans="1:15" ht="127.5" x14ac:dyDescent="0.25">
      <c r="A32" s="81" t="s">
        <v>336</v>
      </c>
      <c r="B32" s="33" t="s">
        <v>466</v>
      </c>
      <c r="C32" s="33" t="s">
        <v>467</v>
      </c>
      <c r="D32" s="38" t="s">
        <v>439</v>
      </c>
      <c r="E32" s="71" t="s">
        <v>468</v>
      </c>
      <c r="F32" s="72" t="s">
        <v>469</v>
      </c>
      <c r="G32" s="72" t="s">
        <v>470</v>
      </c>
      <c r="H32" s="72" t="s">
        <v>471</v>
      </c>
      <c r="I32" s="70" t="s">
        <v>472</v>
      </c>
      <c r="J32" s="71" t="s">
        <v>473</v>
      </c>
      <c r="K32" s="72" t="s">
        <v>408</v>
      </c>
      <c r="L32" s="72" t="s">
        <v>361</v>
      </c>
      <c r="M32" s="37"/>
      <c r="N32" s="82" t="s">
        <v>555</v>
      </c>
      <c r="O32" s="35"/>
    </row>
    <row r="33" spans="1:15" ht="382.5" x14ac:dyDescent="0.25">
      <c r="A33" s="81" t="s">
        <v>474</v>
      </c>
      <c r="B33" s="33" t="s">
        <v>475</v>
      </c>
      <c r="C33" s="33" t="s">
        <v>476</v>
      </c>
      <c r="D33" s="38" t="s">
        <v>477</v>
      </c>
      <c r="E33" s="71" t="s">
        <v>478</v>
      </c>
      <c r="F33" s="72" t="s">
        <v>479</v>
      </c>
      <c r="G33" s="72" t="s">
        <v>480</v>
      </c>
      <c r="H33" s="72" t="s">
        <v>481</v>
      </c>
      <c r="I33" s="70"/>
      <c r="J33" s="71"/>
      <c r="K33" s="72"/>
      <c r="L33" s="72"/>
      <c r="M33" s="37" t="s">
        <v>521</v>
      </c>
      <c r="N33" s="82" t="s">
        <v>535</v>
      </c>
      <c r="O33" s="35"/>
    </row>
    <row r="34" spans="1:15" ht="382.5" x14ac:dyDescent="0.25">
      <c r="A34" s="81" t="s">
        <v>474</v>
      </c>
      <c r="B34" s="33" t="s">
        <v>482</v>
      </c>
      <c r="C34" s="33" t="s">
        <v>483</v>
      </c>
      <c r="D34" s="38" t="s">
        <v>484</v>
      </c>
      <c r="E34" s="71" t="s">
        <v>485</v>
      </c>
      <c r="F34" s="72" t="s">
        <v>479</v>
      </c>
      <c r="G34" s="72" t="s">
        <v>480</v>
      </c>
      <c r="H34" s="72" t="s">
        <v>486</v>
      </c>
      <c r="I34" s="70"/>
      <c r="J34" s="71"/>
      <c r="K34" s="72"/>
      <c r="L34" s="72"/>
      <c r="M34" s="37" t="s">
        <v>521</v>
      </c>
      <c r="N34" s="82" t="s">
        <v>536</v>
      </c>
      <c r="O34" s="35"/>
    </row>
    <row r="35" spans="1:15" ht="140.25" x14ac:dyDescent="0.25">
      <c r="A35" s="81" t="s">
        <v>487</v>
      </c>
      <c r="B35" s="33" t="s">
        <v>488</v>
      </c>
      <c r="C35" s="33" t="s">
        <v>489</v>
      </c>
      <c r="D35" s="38" t="s">
        <v>490</v>
      </c>
      <c r="E35" s="71"/>
      <c r="F35" s="72"/>
      <c r="G35" s="72"/>
      <c r="H35" s="72"/>
      <c r="I35" s="70" t="s">
        <v>491</v>
      </c>
      <c r="J35" s="71" t="s">
        <v>492</v>
      </c>
      <c r="K35" s="72" t="s">
        <v>493</v>
      </c>
      <c r="L35" s="72" t="s">
        <v>494</v>
      </c>
      <c r="M35" s="37"/>
      <c r="N35" s="82" t="s">
        <v>549</v>
      </c>
      <c r="O35" s="35"/>
    </row>
    <row r="36" spans="1:15" ht="140.25" x14ac:dyDescent="0.25">
      <c r="A36" s="81" t="s">
        <v>487</v>
      </c>
      <c r="B36" s="33" t="s">
        <v>495</v>
      </c>
      <c r="C36" s="33" t="s">
        <v>496</v>
      </c>
      <c r="D36" s="38" t="s">
        <v>490</v>
      </c>
      <c r="E36" s="71"/>
      <c r="F36" s="72"/>
      <c r="G36" s="72"/>
      <c r="H36" s="72"/>
      <c r="I36" s="70" t="s">
        <v>491</v>
      </c>
      <c r="J36" s="71" t="s">
        <v>492</v>
      </c>
      <c r="K36" s="72" t="s">
        <v>493</v>
      </c>
      <c r="L36" s="72" t="s">
        <v>494</v>
      </c>
      <c r="M36" s="37"/>
      <c r="N36" s="82" t="s">
        <v>549</v>
      </c>
      <c r="O36" s="35"/>
    </row>
    <row r="37" spans="1:15" ht="153" x14ac:dyDescent="0.25">
      <c r="A37" s="81" t="s">
        <v>497</v>
      </c>
      <c r="B37" s="33" t="s">
        <v>498</v>
      </c>
      <c r="C37" s="33" t="s">
        <v>499</v>
      </c>
      <c r="D37" s="38" t="s">
        <v>424</v>
      </c>
      <c r="E37" s="71" t="s">
        <v>500</v>
      </c>
      <c r="F37" s="36">
        <v>43100</v>
      </c>
      <c r="G37" s="72" t="s">
        <v>501</v>
      </c>
      <c r="H37" s="72" t="s">
        <v>502</v>
      </c>
      <c r="I37" s="70" t="s">
        <v>397</v>
      </c>
      <c r="J37" s="71" t="s">
        <v>503</v>
      </c>
      <c r="K37" s="72" t="s">
        <v>501</v>
      </c>
      <c r="L37" s="72" t="s">
        <v>504</v>
      </c>
      <c r="M37" s="37"/>
      <c r="N37" s="82"/>
      <c r="O37" s="35"/>
    </row>
    <row r="38" spans="1:15" ht="409.5" x14ac:dyDescent="0.25">
      <c r="A38" s="81" t="s">
        <v>497</v>
      </c>
      <c r="B38" s="263" t="s">
        <v>505</v>
      </c>
      <c r="C38" s="264" t="s">
        <v>506</v>
      </c>
      <c r="D38" s="38" t="s">
        <v>507</v>
      </c>
      <c r="E38" s="71" t="s">
        <v>508</v>
      </c>
      <c r="F38" s="72" t="s">
        <v>509</v>
      </c>
      <c r="G38" s="72" t="s">
        <v>510</v>
      </c>
      <c r="H38" s="72" t="s">
        <v>511</v>
      </c>
      <c r="I38" s="261" t="s">
        <v>397</v>
      </c>
      <c r="J38" s="251" t="s">
        <v>512</v>
      </c>
      <c r="K38" s="251" t="s">
        <v>510</v>
      </c>
      <c r="L38" s="251" t="s">
        <v>513</v>
      </c>
      <c r="M38" s="37"/>
      <c r="N38" s="83" t="s">
        <v>550</v>
      </c>
      <c r="O38" s="35"/>
    </row>
    <row r="39" spans="1:15" ht="89.25" x14ac:dyDescent="0.25">
      <c r="A39" s="81" t="s">
        <v>497</v>
      </c>
      <c r="B39" s="263"/>
      <c r="C39" s="264" t="s">
        <v>506</v>
      </c>
      <c r="D39" s="38" t="s">
        <v>507</v>
      </c>
      <c r="E39" s="71" t="s">
        <v>514</v>
      </c>
      <c r="F39" s="36">
        <v>42916</v>
      </c>
      <c r="G39" s="72" t="s">
        <v>510</v>
      </c>
      <c r="H39" s="72" t="s">
        <v>515</v>
      </c>
      <c r="I39" s="261"/>
      <c r="J39" s="251"/>
      <c r="K39" s="251"/>
      <c r="L39" s="251"/>
      <c r="M39" s="37"/>
      <c r="N39" s="82" t="s">
        <v>551</v>
      </c>
      <c r="O39" s="35"/>
    </row>
    <row r="40" spans="1:15" ht="383.25" thickBot="1" x14ac:dyDescent="0.3">
      <c r="A40" s="84" t="s">
        <v>474</v>
      </c>
      <c r="B40" s="85" t="s">
        <v>516</v>
      </c>
      <c r="C40" s="86" t="s">
        <v>517</v>
      </c>
      <c r="D40" s="87" t="s">
        <v>477</v>
      </c>
      <c r="E40" s="88" t="s">
        <v>478</v>
      </c>
      <c r="F40" s="89" t="s">
        <v>479</v>
      </c>
      <c r="G40" s="89" t="s">
        <v>480</v>
      </c>
      <c r="H40" s="89" t="s">
        <v>481</v>
      </c>
      <c r="I40" s="89"/>
      <c r="J40" s="90"/>
      <c r="K40" s="91"/>
      <c r="L40" s="91"/>
      <c r="M40" s="92" t="s">
        <v>521</v>
      </c>
      <c r="N40" s="93" t="s">
        <v>535</v>
      </c>
      <c r="O40" s="35"/>
    </row>
    <row r="42" spans="1:15" x14ac:dyDescent="0.25">
      <c r="A42" t="s">
        <v>561</v>
      </c>
    </row>
    <row r="43" spans="1:15" x14ac:dyDescent="0.25">
      <c r="A43" s="102" t="s">
        <v>557</v>
      </c>
      <c r="B43" s="102"/>
    </row>
    <row r="44" spans="1:15" x14ac:dyDescent="0.25">
      <c r="A44" t="s">
        <v>558</v>
      </c>
    </row>
    <row r="46" spans="1:15" x14ac:dyDescent="0.25">
      <c r="A46" t="s">
        <v>560</v>
      </c>
    </row>
    <row r="47" spans="1:15" x14ac:dyDescent="0.25">
      <c r="A47" t="s">
        <v>559</v>
      </c>
    </row>
  </sheetData>
  <sheetProtection password="C688" sheet="1" objects="1" scenarios="1"/>
  <mergeCells count="64">
    <mergeCell ref="A7:A10"/>
    <mergeCell ref="B7:B10"/>
    <mergeCell ref="C7:C10"/>
    <mergeCell ref="D1:K1"/>
    <mergeCell ref="D2:K2"/>
    <mergeCell ref="D3:K3"/>
    <mergeCell ref="D7:D10"/>
    <mergeCell ref="E7:E10"/>
    <mergeCell ref="F7:F10"/>
    <mergeCell ref="G7:G10"/>
    <mergeCell ref="H7:H10"/>
    <mergeCell ref="D4:K4"/>
    <mergeCell ref="D5:K5"/>
    <mergeCell ref="I15:I16"/>
    <mergeCell ref="J15:J16"/>
    <mergeCell ref="I7:I10"/>
    <mergeCell ref="J7:J10"/>
    <mergeCell ref="K7:K10"/>
    <mergeCell ref="J21:J22"/>
    <mergeCell ref="K21:K22"/>
    <mergeCell ref="L21:L22"/>
    <mergeCell ref="B27:B29"/>
    <mergeCell ref="C27:C29"/>
    <mergeCell ref="E21:E22"/>
    <mergeCell ref="F21:F22"/>
    <mergeCell ref="G21:G22"/>
    <mergeCell ref="H21:H22"/>
    <mergeCell ref="I21:I22"/>
    <mergeCell ref="B21:B22"/>
    <mergeCell ref="C21:C22"/>
    <mergeCell ref="I27:I29"/>
    <mergeCell ref="J27:J29"/>
    <mergeCell ref="K27:K29"/>
    <mergeCell ref="L27:L29"/>
    <mergeCell ref="H27:H29"/>
    <mergeCell ref="B38:B39"/>
    <mergeCell ref="C38:C39"/>
    <mergeCell ref="E30:E31"/>
    <mergeCell ref="F30:F31"/>
    <mergeCell ref="G30:G31"/>
    <mergeCell ref="B30:B31"/>
    <mergeCell ref="C30:C31"/>
    <mergeCell ref="E27:E29"/>
    <mergeCell ref="F27:F29"/>
    <mergeCell ref="G27:G29"/>
    <mergeCell ref="I38:I39"/>
    <mergeCell ref="J38:J39"/>
    <mergeCell ref="H30:H31"/>
    <mergeCell ref="I30:I31"/>
    <mergeCell ref="J30:J31"/>
    <mergeCell ref="M7:N7"/>
    <mergeCell ref="M8:M9"/>
    <mergeCell ref="N8:N9"/>
    <mergeCell ref="K38:K39"/>
    <mergeCell ref="L38:L39"/>
    <mergeCell ref="K30:K31"/>
    <mergeCell ref="L30:L31"/>
    <mergeCell ref="N30:N31"/>
    <mergeCell ref="M30:M31"/>
    <mergeCell ref="M27:M29"/>
    <mergeCell ref="N27:N29"/>
    <mergeCell ref="K15:K16"/>
    <mergeCell ref="L15:L16"/>
    <mergeCell ref="L7:L10"/>
  </mergeCells>
  <pageMargins left="0.25" right="0.25" top="0.75" bottom="0.75" header="0.3" footer="0.3"/>
  <pageSetup paperSize="9" orientation="landscape"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'[1]2. Controles'!#REF!</xm:f>
          </x14:formula1>
          <xm:sqref>D11:D40</xm:sqref>
        </x14:dataValidation>
        <x14:dataValidation type="list" allowBlank="1" showInputMessage="1" showErrorMessage="1">
          <x14:formula1>
            <xm:f>[1]Listas!#REF!</xm:f>
          </x14:formula1>
          <xm:sqref>A11:A40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SEGUIMIENTO</vt:lpstr>
      <vt:lpstr>C1. Gestion del Riesgo</vt:lpstr>
      <vt:lpstr>C2. Racionalización de Trámites</vt:lpstr>
      <vt:lpstr>C3.Rendición de cuentas</vt:lpstr>
      <vt:lpstr>C4.Mecanismo Mejorar AC</vt:lpstr>
      <vt:lpstr>C5.Transp.AI</vt:lpstr>
      <vt:lpstr>Iniciativas Adicionales</vt:lpstr>
      <vt:lpstr>Seguim. Riesgos Corrupción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Luz Burgos Cuadros</dc:creator>
  <cp:lastModifiedBy>Mary Luz Burgos Cuadros</cp:lastModifiedBy>
  <cp:lastPrinted>2017-05-15T19:40:10Z</cp:lastPrinted>
  <dcterms:created xsi:type="dcterms:W3CDTF">2017-04-17T13:41:51Z</dcterms:created>
  <dcterms:modified xsi:type="dcterms:W3CDTF">2017-05-15T20:37:44Z</dcterms:modified>
</cp:coreProperties>
</file>