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66925"/>
  <mc:AlternateContent xmlns:mc="http://schemas.openxmlformats.org/markup-compatibility/2006">
    <mc:Choice Requires="x15">
      <x15ac:absPath xmlns:x15ac="http://schemas.microsoft.com/office/spreadsheetml/2010/11/ac" url="https://foncepgovco-my.sharepoint.com/personal/yrmoreno_foncep_gov_co/Documents/Financiera/ANTEPROYECTO 2025/CARGUE BPC/Comunicaciones Presupuesto Áreas/"/>
    </mc:Choice>
  </mc:AlternateContent>
  <xr:revisionPtr revIDLastSave="0" documentId="8_{8A3CB46C-2CCA-4427-A268-5B0DC4D7BEEF}" xr6:coauthVersionLast="47" xr6:coauthVersionMax="47" xr10:uidLastSave="{00000000-0000-0000-0000-000000000000}"/>
  <bookViews>
    <workbookView xWindow="-120" yWindow="-120" windowWidth="29040" windowHeight="15720" xr2:uid="{64F92EBF-59C6-4165-99AB-47A385609367}"/>
  </bookViews>
  <sheets>
    <sheet name="Formulación PAA 2025" sheetId="3" r:id="rId1"/>
    <sheet name="Componentes" sheetId="2" state="hidden" r:id="rId2"/>
  </sheets>
  <externalReferences>
    <externalReference r:id="rId3"/>
  </externalReferences>
  <definedNames>
    <definedName name="_xlnm._FilterDatabase" localSheetId="0" hidden="1">'Formulación PAA 2025'!$B$2:$AK$18</definedName>
    <definedName name="Línea_de_acción_1">Componentes!$K$4:$K$6</definedName>
    <definedName name="Línea_de_acción_2">Componentes!$K$7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3" l="1"/>
  <c r="AB3" i="3" l="1"/>
  <c r="AB6" i="3" l="1"/>
  <c r="AB5" i="3" l="1"/>
  <c r="AB7" i="3"/>
  <c r="AB8" i="3"/>
  <c r="AB9" i="3"/>
  <c r="AB10" i="3"/>
  <c r="AB11" i="3"/>
  <c r="AB12" i="3"/>
  <c r="AB13" i="3"/>
  <c r="AB14" i="3"/>
  <c r="AB15" i="3"/>
  <c r="AB16" i="3"/>
  <c r="AB17" i="3"/>
  <c r="AB18" i="3"/>
  <c r="Y7" i="3" l="1"/>
  <c r="Y8" i="3"/>
  <c r="Y9" i="3"/>
  <c r="Y10" i="3"/>
  <c r="Y11" i="3"/>
  <c r="Y12" i="3"/>
  <c r="Y13" i="3"/>
  <c r="Y14" i="3"/>
  <c r="Y15" i="3"/>
  <c r="Y16" i="3"/>
  <c r="Y17" i="3"/>
  <c r="Y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Alexander Quintero Ardila</author>
    <author>Jenny Ramirez</author>
    <author>PERSONAL</author>
  </authors>
  <commentList>
    <comment ref="A2" authorId="0" shapeId="0" xr:uid="{302FCCDF-1891-4300-97E5-AF327CD51A12}">
      <text>
        <r>
          <rPr>
            <b/>
            <sz val="9"/>
            <color indexed="81"/>
            <rFont val="Tahoma"/>
            <charset val="1"/>
          </rPr>
          <t>John Alexander Quintero Ardila:</t>
        </r>
        <r>
          <rPr>
            <sz val="9"/>
            <color indexed="81"/>
            <rFont val="Tahoma"/>
            <charset val="1"/>
          </rPr>
          <t xml:space="preserve">
Se asignara desde la SFA en cada unos de los objetos contractuales que remita las depedencias.</t>
        </r>
      </text>
    </comment>
    <comment ref="Z2" authorId="1" shapeId="0" xr:uid="{8ED9B910-40D2-4B23-A7D9-2916496E5FC4}">
      <text>
        <r>
          <rPr>
            <b/>
            <sz val="10"/>
            <color indexed="81"/>
            <rFont val="Tahoma"/>
            <family val="2"/>
          </rPr>
          <t>Comentario:</t>
        </r>
        <r>
          <rPr>
            <sz val="10"/>
            <color indexed="81"/>
            <rFont val="Tahoma"/>
            <family val="2"/>
          </rPr>
          <t xml:space="preserve">
Distribuya en 4 grupos la contratación, esto es que defina del 1 al 4 el grupo en el cual requiere la contratación. 
Los que se encuentren en el grupo 1 se gestionara la contratación en primer lugar, y asi 
Tenga en cuenta que tal asociación no refleja semanas o fechas en la cual la contratación iniciaría</t>
        </r>
      </text>
    </comment>
    <comment ref="AF2" authorId="2" shapeId="0" xr:uid="{60790AEA-91AE-4F0F-A913-3D595F819F75}">
      <text>
        <r>
          <rPr>
            <sz val="9"/>
            <color indexed="81"/>
            <rFont val="Tahoma"/>
            <family val="2"/>
          </rPr>
          <t xml:space="preserve">Desarrolle todos los beneficios, utilidades, bondades, avances, buenos resultados, etc., que se obtienen al resolver el problema, situación, debilidad, mencione que se evita al contar con esta contratación; o al aprovechar la oportunidad que se plantea en la necesidad, considere los ejemplos:
• Mejorar el puntaje de Índice de Desempeño Institucional del FONCEP.
• Optimizar los tiempos de respuesta de los requerimientos efectuados por clientes internos y externos, aumentando así la oportunidad en los trámites de la entidad.
• Consolidar la línea base del diagnóstico de la problemática real, para de esta manera proyectar los objetivos y las líneas de acción que debe contemplar la política pública que FONCEP debe formular e implementar, al igual que, orientar la oferta de programas que se pretende poner a disposición de los pensionados de la entidad
</t>
        </r>
      </text>
    </comment>
    <comment ref="AI2" authorId="2" shapeId="0" xr:uid="{75AE6E73-8240-49CC-8205-9003E75A1856}">
      <text>
        <r>
          <rPr>
            <sz val="9"/>
            <color indexed="81"/>
            <rFont val="Tahoma"/>
            <family val="2"/>
          </rPr>
          <t>En linea con los lineamientos para la transferencia de conocimiento derivado de los contratos de inversión.</t>
        </r>
      </text>
    </comment>
    <comment ref="AJ2" authorId="2" shapeId="0" xr:uid="{B79B854D-2E2C-4D9C-8180-827B40E20355}">
      <text>
        <r>
          <rPr>
            <sz val="9"/>
            <color indexed="81"/>
            <rFont val="Tahoma"/>
            <family val="2"/>
          </rPr>
          <t>En linea con los lineamientos para la transferencia de conocimiento derivado de los contratos de inversión.</t>
        </r>
      </text>
    </comment>
  </commentList>
</comments>
</file>

<file path=xl/sharedStrings.xml><?xml version="1.0" encoding="utf-8"?>
<sst xmlns="http://schemas.openxmlformats.org/spreadsheetml/2006/main" count="126" uniqueCount="101">
  <si>
    <t>Plan Anual de Adquisiciones</t>
  </si>
  <si>
    <t>Área</t>
  </si>
  <si>
    <t>Responsable</t>
  </si>
  <si>
    <t>Correo Responsable</t>
  </si>
  <si>
    <t>Rubro Presupuestal</t>
  </si>
  <si>
    <t>Fuente de recursos</t>
  </si>
  <si>
    <t>OBJETO CONTRACTUAL</t>
  </si>
  <si>
    <t>Tipo de contratista</t>
  </si>
  <si>
    <t>N° de Contratos</t>
  </si>
  <si>
    <t>Fecha estimada proceso de selección
 (Mes que inicia la elaboración de estudios previos)</t>
  </si>
  <si>
    <t>Fecha de radicación en Jurídica</t>
  </si>
  <si>
    <t>Fecha estimada de inicio del contrato (Ejecución)</t>
  </si>
  <si>
    <t>Duración estimada del contrato 
(Plazo de ejecución en meses)</t>
  </si>
  <si>
    <t>Valor mensual</t>
  </si>
  <si>
    <t>Valor total estimado</t>
  </si>
  <si>
    <t>¿Se requieren vigencias futuras?</t>
  </si>
  <si>
    <t>Estado de solicitud de vigencias futuras</t>
  </si>
  <si>
    <t>Modalidad de seleccción</t>
  </si>
  <si>
    <t>Tipo de contrato</t>
  </si>
  <si>
    <t>Formación contratista</t>
  </si>
  <si>
    <t>Experiencia</t>
  </si>
  <si>
    <t>Justificación línea</t>
  </si>
  <si>
    <t>Prioridad</t>
  </si>
  <si>
    <t>Linea estratégica</t>
  </si>
  <si>
    <t>Descripción Línea Estrategica</t>
  </si>
  <si>
    <t>Situación a resolver o situación actual.</t>
  </si>
  <si>
    <t>¿Cuál es el impacto o efectos de no resolver o intervenir la situación?</t>
  </si>
  <si>
    <t>Conveniencia
(Beneficios de la situación a resolver)</t>
  </si>
  <si>
    <t>Oportunidad
"Dar cumplimiento a la actividad del plan de acción 2024 denominada…."</t>
  </si>
  <si>
    <t>Nombre actividad PAI</t>
  </si>
  <si>
    <t>Entregable
(Debe ser igual al mencionado en el Plan de Acción)</t>
  </si>
  <si>
    <t>Fecha presentación entregable
(Debe ser igual al mencionado en el Plan de Acción)</t>
  </si>
  <si>
    <t>Julio</t>
  </si>
  <si>
    <t>Línea_de_acción_1</t>
  </si>
  <si>
    <t>Meta 3: Renovar el 100% del programa tecnológico y de gobierno digital: Busca fortalecer la infraestructura tecnológica, incrementando su capacidad de almacenamiento, para soportar e integrar los procesos, que permitan automatizar la gestión institucional, como tambíen, fortalecer las necesidades en la seguridad de la información.</t>
  </si>
  <si>
    <t>Meta 1: Implementar la estratégia de desarrollo organizacional y gestión prestacional: Busca fortalecer la estructura organizacional, la gestión misional y la necesidad de explorar nuevas oportunidades para la entidad.</t>
  </si>
  <si>
    <t>Línea_de_acción_2</t>
  </si>
  <si>
    <t>Meta 4: Impulstar la implementación de la política de atención al pensionado en el FONCEP: Busca resolver el relacionamiento con los grupos de valor, el aumento de la oferta pública de servicios dirigidos a la población de pensionados del FONCEP, y fortalecer los mecanismos y espacios de atención.</t>
  </si>
  <si>
    <t>Meta 2: Implementar la estratégia de gestión documental: Busca resolver las necesidades en la organización de archivo físico y electrónico, fortalecimiento de las herramientas archivisticas y depuración y conformación de expedientes virtuales.</t>
  </si>
  <si>
    <t>De no implementar estas oportunidades de mejora, la entidad mantendrá incumplimiento normativo y retraso en la operación y en los procesos archivisticos, desactualziación de los instrumentos archivisticos y posible deterioro de la información y falta de organización documental que se encuentra en el archivo central de la entidad y demora en la atención a los pensionados.</t>
  </si>
  <si>
    <t>Area</t>
  </si>
  <si>
    <t>Fortalecer la capacidad organizacional para gestionar eficientemente la gestión pensional del Distrito: Pretende fortalecer y resolver problemáticas y dificultades de la gestión prestacional, documental, de servicios tecnológicos y desarrollo organizacional de la entidad</t>
  </si>
  <si>
    <t>Dirección General</t>
  </si>
  <si>
    <t>Área Administrativa</t>
  </si>
  <si>
    <t>Implementar una estrategia que permita dar a conocer la política de atención al pensionado y su impacto a los pensionados: Pretende gestionar la implementación de la política de atención al pensionado, promoviendo la ampliación de la oferta de servicios con diferentes entidades para el acceso de los pensionados a servicios de apoyo de que generen bienestar físico y psicológico, y así fortalecer el relacionamiento con este grupo de valor</t>
  </si>
  <si>
    <t>Oficina Asesora de Planeación</t>
  </si>
  <si>
    <t>Área de Cartera y Jurisdicción Coactiva</t>
  </si>
  <si>
    <t>Oficina de Informática y Sistemas</t>
  </si>
  <si>
    <t>Área de Talento Humano</t>
  </si>
  <si>
    <t>Subdirección de Prestaciones Económicas</t>
  </si>
  <si>
    <t>Área de Tesoreria</t>
  </si>
  <si>
    <t>Subdirección Financiera y Administrativa</t>
  </si>
  <si>
    <t>Comunicaciones</t>
  </si>
  <si>
    <t>Subdirección Jurídica</t>
  </si>
  <si>
    <t>Gerencia de Bonos y Cuotas Partes</t>
  </si>
  <si>
    <t>Gerencia de Pensiones</t>
  </si>
  <si>
    <t>Información adicional (Diligenciar solo para contratos de inversiónnN)</t>
  </si>
  <si>
    <t>Código UNCSP</t>
  </si>
  <si>
    <t xml:space="preserve"> 
</t>
  </si>
  <si>
    <t>Meta 4: Impulsar la implementación de la política de atención al pensionado en el FONCEP: Busca resolver el relacionamiento con los grupos de valor, el aumento de la oferta pública de servicios dirigidos a la población de pensionados del FONCEP, y fortalecer los mecanismos y espacios de atención.</t>
  </si>
  <si>
    <t>Meta 3: Renovar el 100% del programa tecnológico y de gobierno digital: Busca fortalecer la infraestructura tecnológica, incrementando su capacidad de almacenamiento, para soportar e integrar los procesos, que permitan automatizar la gestión institucional, como también, fortalecer las necesidades en la seguridad de la información.</t>
  </si>
  <si>
    <t>Obligaciones</t>
  </si>
  <si>
    <t xml:space="preserve">Por medio del Decreto 305 del 12 de julio de 2023, se establece la Política del pensionado FONCEP para el periodo 2023 - 2030, la cual tiene por objetivo principal “Promover el acceso de las pensionadas y pensionados de FONCEP a servicios de apoyo de calidad, en el ámbito social económico, cultural y recreativo, generando bienestar físico y psicológico para esta población” mediante: la difusión de la oferta institucional de servicios y programas virtuales y/o presenciales de las entidades distritales a las pensionadas y pensionados del FONCEP que ofrece el Distrito Capital; el fortalecimiento del relacionamiento de las pensionadas y pensionados con los servicios de FONCEP; la determinación de las necesidades de las pensionadas y pensionados frente a servicios de apoyo de calidad, en el ámbito social, económico, cultural y recreativo articulando estas necesidades con los programas que ofrece el Distrito; finalmente, la gestión de la participación de las pensionadas y pensionados del FONCEP en la oferta de servicios y programas virtuales y/o presenciales que ofrece el Distrito Capital.
Es por esto, que existe la necesidad de impulsar esta política, para aumentar el impacto de esta a los casi 10.000 pensionados actuales, mediante la implementación de acciones que permitan fortalecer, impulsar, promocionar y potencializar: el fortalecimiento de la difusión de la oferta institucional de servicios a las pensionadas y pensionados del FONCEP que ofrece el Distrito Capital; el fortalecimiento en el relacionamiento de las pensionadas y pensionados con los servicios del FONCEP; la articulación de las necesidades de los pensionados del FONCEP con los diferentes programas que ofrece el Distrito; y finalmente, el Gestionar Ia participación de las pensionadas y pensionados del FONCEP en los programas y servicios del Distrito convocados por el FONCEP. Lo anterior, para generar un mayor bienestar, relacionamiento, participación y satisfacción de este grupo de valor.
Es de mencionar que hoy la política tiene  una estructura admsintirativa, plan de acción e indicadores, los cuales debe cumplir  anualmente y reportar a la Secreatria Distrital de Planeación. 
En el caso de no impulsar esta politica se estaria corriendo el riesgo de incumplir las actividades del plan de acción establecido a nivel distrital al igual que sus indicadores, generando un incumplimiento legal. Adicionalmente, se estaria limitando el impacto de la poltica, pues se minimizaria la cantidad de pensionados beneficiados.
Esta contratación es conveniente a nivel institucional puesto que permite:
- 	Dar cumplimiento a lo establecido en la politica de pensionado FONCEP.
- 	Aumentar la cantidad de pensionados beneficiados por los servicios del Distrito.
- 	Mejorar la percepción de los pensionados sobre el FONCEP.
Esta contratación es oportuna por cuanto permite:
- 	Aportar al cumplimiento de la meta estratégica del proyecto de inversión 8030 denominada “ Impulstar la implementación de la política de atención al pensionado en el FONCEP”
- 	Aportar al cumplimiento de la meta Plan de Desarrollo Bogotá camina segura del “Cumplimiento del 100% de la estrategia para el fortalecimiento de la gestión de derechos prestacionales y la política  de atención al pensionado”
- 	Dar cumplimiento a la actividad del plan de acción 2024 denominada “Realizar un analisis de la situación actual  y cronograma de programas del Distrito para pensionados FONCEP".
- 	Dar cumplimiento a la actividad del plan de acción 2024 denominada “Informe de cumplimiento de las actividades del plan de acción de la politica del penisonado”.
</t>
  </si>
  <si>
    <t>Septiembre</t>
  </si>
  <si>
    <t>Octubre</t>
  </si>
  <si>
    <t>El FONCEP a la fecha registra 3.800 metros lineales aproximadamente en el archivo central sin intervenir, lo cual es necesario para asegurar la disponibilidad de la información documental a las diferentes dependencias de la entidad.
El Acuerdo No. 001 de 2024 del Archivo General de la Nación, establece en su artículo 4.3.1.1. referente a los Procesos de la organización documental, que "las oficinas de gestión documental o quien haga sus veces, deben establecer en el Programa de Gestión Documental – PGD, los criterios para la organización de los documentos de archivo y de los archivos a partir de los procesos técnicos de clasificación, ordenación y descripción, teniendo en cuenta los principios de procedencia y orden original, el ciclo vital de los documentos y la normatividad archivística.", es por esto, que el FONCEP debe asegurar el  proceso de conformación de expedientes físicos e híbridos mediante la intervención y organización de las series y subseries documentales definidas en los instrumentos archivísticos y con el propósito de preservar la memoria histórica de la entidad y contar con los respectivos soportes documentales de cada una de las actuaciones administrativas y dar cumplimiento a la normatividad archivistica.
En el area administratia, se requiere adelantar las actuaciones necesarias para preservar la memoria historica y atender procesos de valoración primaria del archivo central, para impulsar el proceso de organización documental y aplicación de instrumentos archivisticos, producto de la intervención documental a los metros lineales pendientes de intervenir.
Atender la necesidad  institucional de la implementación de los instrumentos archivísticos que permitan la conservación, preservación y acceso a la información documental, facilitando la gestión institucional y asegurando el patrimonio documental de la Entidad.</t>
  </si>
  <si>
    <t>Esta contratación es conveniente a nivel institucional puesto que permite:
- Asegurar el cumplimiento de las disposiciones expedidas por el Archivo General de la Nación y el Archivo de Bogotá.
- Garantizar el cumplimiento normativo del acuerdo No. 001 del AGN y el Archivo de Bogotá. 
- Lograr el cumplimiento de los objetivos definidos en la política de gestión documental para la vigencia.
- Mejorar eficiencia y transparencia institucional y acceso a la información.</t>
  </si>
  <si>
    <t>Acuerdo al estudio de mercado</t>
  </si>
  <si>
    <r>
      <t xml:space="preserve">Esta contratación es conveniente a nivel institucional puesto que permite:
</t>
    </r>
    <r>
      <rPr>
        <sz val="12"/>
        <rFont val="Arial Narrow"/>
        <family val="2"/>
      </rPr>
      <t xml:space="preserve">- 	Dar cumplimiento a lo establecido en la política de pensionado FONCEP.
- 	Aumentar la cantidad de pensionados beneficiados por los servicios del Distrito.
- 	Mejorar la percepción de los pensionados sobre el FONCEP.
</t>
    </r>
    <r>
      <rPr>
        <sz val="12"/>
        <color theme="1"/>
        <rFont val="Arial Narrow"/>
        <family val="2"/>
      </rPr>
      <t xml:space="preserve">
Esta contratación es conveniente a nivel institucional puesto que permite:
- Dar cumplimiento a lo establecido en la política de atención al pensionado en el 
FONCEP.
- promover la oferta pública de servicios dirigidos a la población de pensionados de 
FONCEP.
- Fortalecimiento de los mecanismos y espacios de atención al pensionado del FONCEP.</t>
    </r>
  </si>
  <si>
    <t>Solicitud</t>
  </si>
  <si>
    <t>Meta de proyecto de inversión</t>
  </si>
  <si>
    <t>Informe donde se incluye un acta de entrega a satisfacción, con el inventario de los equipos entregados.</t>
  </si>
  <si>
    <t>Actualizar e implementar herramientas archivisticas.
Realizar la aplicación de la disposición final del proceso de organización e intervención de la documentación.</t>
  </si>
  <si>
    <t>a. Diagnóstico integral de la gestión documental y administración de archivos
b. Plan Institucional de Archivos – PINAR
c. Programa de Gestión Documental, incluyendo los programas específicos– PGD
d.  Sistema Integrado de Conservación – SIC
e.  Política institucional de Gestión Documental
f.  Tabla de Control de Acceso
g.  Índice de información clasificada y reservada.
h.  Banco terminológico
Informe de seguimiento al proceso de organización e intervención documental.</t>
  </si>
  <si>
    <t>En el 2023 la Oficina de Informática y Sistemas adelantó un site survey o informe de mapa de calor de cobertura wifi de la sede central del FONCEP, dentro del cual se identificaron zonas (oficinas) que se encontraban sin alcance de señal de internet, razón por la cual, en el mismo informe se recibió la recomendación de la cantidad de equipos de Access Point por piso que se debían implementar para ampliar la cobertura de señal WIFI de internet del FONCEP en su sede central.</t>
  </si>
  <si>
    <t>En el caso de no adquirir estos equipos adicionales de Access Point, en la sede central del FONCEP seguiríamos contando con zonas en los pisos 2, 5, 6 y 7 donde los colaboradores de la entidad no pueden tener acceso a señal de internet inalámbrica, siendo solo posible acceder a internet a través de un cable de red.  </t>
  </si>
  <si>
    <t>Dentro del informe de Análisis de Obsolescencia tecnológica de la entidad, se identifica la siguiente situación con respecto de los elementos objeto de la presente contratación:
* La entidad cuenta con 35 portátiles, de los cuales 24 equipos fueron adquiridos entre 2012 y 2018, por lo que tienen entre 6 y 11 años de uso.
* Cuenta con 10 video beams adquiridos entre 2018 y 2019, los cuales no cuentan con soporte técnico ni garantía.
* Cuenta con 18 escáneres adquiridos entre 2012 y 2017, sin soporte técnico ni garantía.</t>
  </si>
  <si>
    <t>En el caso de no actualizar estos equipos, en el FONCEP estaríamos ampliando la probabilidad de materialización del riesgo de pérdida de información a causa del daño de uno de sus portátiles, debido a los años de uso que actualmente tienen.  De igual forma, se seguiría trabajando con los equipos videobeam y escáner que actualmente se encuentran operativos en la entidad, los cuales ya cumplieron los años de vida útil proyectada.</t>
  </si>
  <si>
    <t>Esta contratación es conveniente a nivel institucional puesto que permite: 
* Mejorar las condiciones de conectividad a internet en la sede central del FONCEP, aumentando la posibilidad de conexión inalámbrica a internet para permitir el acceso de los equipos de cómputo a los servicios tecnológicos y los sistemas de información de la entidad. 
*Movilidad de los colaboradores de la entidad para realizar sus actividades en los equipos de cómputo, dado que desde la ubicación física donde se encuentren, se podrán conectar a Internet</t>
  </si>
  <si>
    <t>Esta contratación es conveniente a nivel institucional puesto que permite: 
*Potencializar la capacidad de la Entidad aumentando la productividad, la rapidez en los sistemas, los aplicativos y el desempeño de los funcionarios utilizando la infraestructura tecnológica y los sistemas de información de la entidad. 
* Mejorar las herramientas de trabajo colaborativo de la entidad, al fortalecer y actualizar sus equipos de proyección de presentaciones en las reuniones (VideoBeam)
* En el marco de la política de gestión documental, se contará con equipos escáner nuevos para la digitalización de los documentos de la entidad.</t>
  </si>
  <si>
    <t xml:space="preserve">Adquirir los bienes de infraestructura tecnologica de la entidad (Portatiles, videoproyectores, escaner, auriculares). </t>
  </si>
  <si>
    <t>Ampliar de la red WIFI de internet de la sede central del FONCEP</t>
  </si>
  <si>
    <t xml:space="preserve">Esta contratación es oportuna por cuanto permite:
- Aportar al cumplimiento de la meta estratégica del proyecto de inversión 8030 denominada “ Renovar el 100% del programa tecnológico y de gobierno digital”
- Aportar al cumplimiento de la meta Plan de Desarrollo Bogotá camina segura del “Cumplimiento del 100% de la estrategia para el fortalecimiento de la gestión de derechos prestacionales y la política  de atención al pensionado”
- Dar cumplimiento a la actividad del plan de acción 2024 denominada Acta de entrega, con el respectivo ingreso a almacen y registro en sistema de informacion provisto para el control de inventarios de la entidad, correspondiente a:
Adquirir los bienes de infraestructura tecnologica de la entidad (Portatiles, videoproyectores, escaner, auriculares). </t>
  </si>
  <si>
    <t>Informe de ejecución que se incluya en la presentación de la factura o cuenta de cobro con la relación de bienes y servicios presentados en el marco de la Feria de Servicios al Pensionado.</t>
  </si>
  <si>
    <t>Esta contratación es oportuna por cuanto permite:
- Aportar al cumplimiento de la meta estratégica del proyecto de inversión 8030 denominada “ Renovar el 100% del programa tecnológico y de gobierno digital”
- Aportar al cumplimiento de la meta Plan de Desarrollo Bogotá camina segura del “Cumplimiento del 100% de la estrategia para el fortalecimiento de la gestión de derechos prestacionales y la política  de atención al pensionado”
- Dar cumplimiento a la actividad del plan de acción 2024 denominada: Ampliar de la red WIFI de internet de la sede central del FONCEP</t>
  </si>
  <si>
    <t>Por medio del Decreto 305 del 12 de julio de 2023, se establece la Política del pensionado FONCEP para el periodo 2023 - 2030, la cual tiene por objetivo principal “Promover el acceso de las pensionadas y pensionados de FONCEP a servicios de apoyo de calidad, en el ámbito social económico, cultural y recreativo, generando bienestar físico y psicológico para esta población” mediante: la difusión de la oferta institucional de servicios y programas virtuales y/o presenciales de las entidades distritales a las pensionadas y pensionados del FONCEP que ofrece el Distrito Capital; el fortalecimiento del relacionamiento de las pensionadas y pensionados con los servicios de FONCEP; la determinación de las necesidades de las pensionadas y pensionados frente a servicios de apoyo de calidad, en el ámbito social, económico, cultural y recreativo articulando estas necesidades con los programas que ofrece el Distrito; finalmente, la gestión de la participación de las pensionadas y pensionados del FONCEP en la oferta de servicios y programas virtuales y/o presenciales que ofrece el Distrito Capital.
_x000B_Es por esto, que existe la necesidad de impulsar esta política, para aumentar el impacto de esta a los casi 10.000 pensionados actuales, mediante la implementación de acciones que permitan fortalecer, impulsar, promocionar y potencializar: el fortalecimiento de la difusión de la oferta institucional de servicios a las pensionadas y pensionados del FONCEP que ofrece el Distrito Capital; el fortalecimiento en el relacionamiento de las pensionadas y pensionados con los servicios del FONCEP; la articulación de las necesidades de los pensionados del FONCEP con los diferentes programas que ofrece el Distrito; el Gestionar Ia participación de las pensionadas y pensionados del FONCEP en los programas y servicios del Distrito convocados por el FONCEP, y finalmente, gestionar jornadas de servicios a las pensionadas y pensionados desarrolladas por el FONCEP. Lo anterior, para generar un mayor bienestar, relacionamiento, participación y satisfacción de este grupo de valor.
_x000B_Entre tanto, con el fin de mejorar la efectividad de la gestión pensional del distrito capital, se hace necesario el servicio de divulgación y fomento de programas distritales de bienestar a personas pensionadas por el FONCEP, para lo cual se busca atender por lo menos 330 pensionados beneficiados con las actividades de bienestar social, como también, generar 5 espacios de integración de la oferta pública, que corresponda a los programas y servicios del Distrito convocados por FONCEP en donde participe al menos un pensionado del FONCEP, mediante el seguimiento a la participación efectiva de los pensionados, en la oferta pública de cada entidad del Distrito (incluyendo las ofertadas por el FONCEP), con el fin de reconocer la apropiación de la política de atención al pensionado por parte del grupo de valor de la entidad.</t>
  </si>
  <si>
    <t>En el caso de no impulsar esta política se estaría corriendo el riesgo de incumplir las actividades del plan de acción establecido a nivel distrital al igual que sus indicadores, generando un incumplimiento legal. Adicionalmente, se estaría limitando el impacto de la política, pues se minimizaría la cantidad de pensionados beneficiados.
Es de mencionar que hoy la política tiene  una estructura administrativa, plan de acción e indicadores, los cuales debe cumplir  anualmente y reportar a la Secretaria Distrital de Planeación.</t>
  </si>
  <si>
    <t>Esta contratación es oportuna por cuanto permite:
- 	Aportar al cumplimiento de la meta estratégica del proyecto de inversión 8030 denominada “ Impulsar la implementación de la política de atención al pensionado en el FONCEP”
- 	Aportar al cumplimiento de la meta Plan de Desarrollo Bogotá camina segura del “Cumplimiento del 100% de la estrategia para el fortalecimiento de la gestión de derechos prestacionales y la política  de atención al pensionado”
- 	Dar cumplimiento a la actividad del plan de acción 2024 denominada “Realizar la Feria de Servicios al Pensionado".</t>
  </si>
  <si>
    <t>Realizar la Feria de Servicios al Pensionado.</t>
  </si>
  <si>
    <t xml:space="preserve">Esta contratación es oportuna por cuanto:
- Aportar al cumplimiento de la meta estratégica del proyecto de inversión 8030 denominada “Implementar la estrategia de Gestión Documental”, definida en el plan de acción para la presente vigencia.
- Aportar al cumplimiento de la meta Plan de Desarrollo Bogotá camina segura del “Cumplimiento del 100% de la estrategia para el fortalecimiento de la gestión de derechos prestacionales y la política  de atención al pensionado” 
- Dar cumplimiento a la actividad del plan de acción 2024 denominada "Actualizar e implementar herramientas archivisticas".
- Dar cumplimiento a la actividad del plan de acción 2024 denominada
"Realizar la aplicación de la disposición final del proceso de organización e intervención de la documentación".
</t>
  </si>
  <si>
    <t>Enero</t>
  </si>
  <si>
    <t>Abril</t>
  </si>
  <si>
    <t>Febrero</t>
  </si>
  <si>
    <t>Junio</t>
  </si>
  <si>
    <t>Marzo</t>
  </si>
  <si>
    <t>Mayo</t>
  </si>
  <si>
    <t>Noviembre</t>
  </si>
  <si>
    <t>Agosto</t>
  </si>
  <si>
    <t>SOLICITUD PAC</t>
  </si>
  <si>
    <t xml:space="preserve">ID Dependecia </t>
  </si>
  <si>
    <t>15 de dicimebre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</si>
</sst>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_-;\-&quot;$&quot;\ * #,##0_-;_-&quot;$&quot;\ * &quot;-&quot;_-;_-@_-"/>
    <numFmt numFmtId="165" formatCode="[$$-240A]\ #,##0;\-[$$-240A]\ #,##0"/>
    <numFmt numFmtId="166" formatCode="#,###\ &quot;COP&quot;"/>
    <numFmt numFmtId="167" formatCode="#,##0.00\ \€"/>
  </numFmts>
  <fonts count="20" x14ac:knownFonts="1">
    <font>
      <sz val="11"/>
      <color theme="1"/>
      <name val="Calibri"/>
      <family val="2"/>
      <scheme val="minor"/>
    </font>
    <font>
      <b/>
      <sz val="10"/>
      <color indexed="81"/>
      <name val="Tahoma"/>
      <family val="2"/>
    </font>
    <font>
      <sz val="10"/>
      <color indexed="81"/>
      <name val="Tahoma"/>
      <family val="2"/>
    </font>
    <font>
      <sz val="9"/>
      <color indexed="81"/>
      <name val="Tahoma"/>
      <family val="2"/>
    </font>
    <font>
      <sz val="8"/>
      <name val="Calibri"/>
      <family val="2"/>
      <scheme val="minor"/>
    </font>
    <font>
      <sz val="11"/>
      <color theme="1"/>
      <name val="Calibri"/>
      <family val="2"/>
      <scheme val="minor"/>
    </font>
    <font>
      <u/>
      <sz val="11"/>
      <color theme="10"/>
      <name val="Calibri"/>
      <family val="2"/>
      <scheme val="minor"/>
    </font>
    <font>
      <sz val="10"/>
      <color theme="1"/>
      <name val="Verdana"/>
      <family val="2"/>
    </font>
    <font>
      <b/>
      <sz val="12"/>
      <color theme="1"/>
      <name val="Arial Narrow"/>
      <family val="2"/>
    </font>
    <font>
      <sz val="12"/>
      <color theme="1"/>
      <name val="Arial Narrow"/>
      <family val="2"/>
    </font>
    <font>
      <u/>
      <sz val="12"/>
      <color theme="10"/>
      <name val="Arial Narrow"/>
      <family val="2"/>
    </font>
    <font>
      <sz val="12"/>
      <name val="Arial Narrow"/>
      <family val="2"/>
    </font>
    <font>
      <b/>
      <sz val="10"/>
      <color theme="1"/>
      <name val="Verdana"/>
      <family val="2"/>
    </font>
    <font>
      <sz val="10"/>
      <color theme="1"/>
      <name val="Arial"/>
      <family val="2"/>
    </font>
    <font>
      <b/>
      <sz val="22"/>
      <color rgb="FFFF0000"/>
      <name val="Calibri"/>
      <family val="2"/>
      <scheme val="minor"/>
    </font>
    <font>
      <b/>
      <sz val="22"/>
      <color theme="1"/>
      <name val="Calibri"/>
      <family val="2"/>
      <scheme val="minor"/>
    </font>
    <font>
      <b/>
      <sz val="18"/>
      <color theme="1"/>
      <name val="Arial Narrow"/>
      <family val="2"/>
    </font>
    <font>
      <b/>
      <sz val="18"/>
      <name val="Arial Narrow"/>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theme="0" tint="-0.249977111117893"/>
        <bgColor indexed="64"/>
      </patternFill>
    </fill>
    <fill>
      <patternFill patternType="solid">
        <fgColor theme="7"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rgb="FFDBE5F1"/>
        <bgColor indexed="64"/>
      </patternFill>
    </fill>
    <fill>
      <patternFill patternType="solid">
        <fgColor rgb="FF808080"/>
        <bgColor indexed="64"/>
      </patternFill>
    </fill>
    <fill>
      <patternFill patternType="solid">
        <fgColor rgb="FFDAEEF3"/>
        <bgColor indexed="64"/>
      </patternFill>
    </fill>
    <fill>
      <patternFill patternType="solid">
        <fgColor rgb="FFDDD9C4"/>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9">
    <xf numFmtId="0" fontId="0" fillId="0" borderId="0"/>
    <xf numFmtId="164" fontId="5" fillId="0" borderId="0" applyFont="0" applyFill="0" applyBorder="0" applyAlignment="0" applyProtection="0"/>
    <xf numFmtId="0" fontId="6" fillId="0" borderId="0" applyNumberFormat="0" applyFill="0" applyBorder="0" applyAlignment="0" applyProtection="0"/>
    <xf numFmtId="49" fontId="7" fillId="0" borderId="0" applyFill="0" applyBorder="0" applyProtection="0">
      <alignment horizontal="left" vertical="center"/>
    </xf>
    <xf numFmtId="0" fontId="12" fillId="8" borderId="0" applyNumberFormat="0" applyBorder="0" applyProtection="0">
      <alignment horizontal="center" vertical="center"/>
    </xf>
    <xf numFmtId="166" fontId="13" fillId="0" borderId="0" applyFont="0" applyFill="0" applyBorder="0" applyAlignment="0" applyProtection="0"/>
    <xf numFmtId="0" fontId="13" fillId="0" borderId="0"/>
    <xf numFmtId="9"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0" fontId="12" fillId="9" borderId="1" applyNumberFormat="0" applyProtection="0">
      <alignment horizontal="left" vertical="center" wrapText="1"/>
    </xf>
    <xf numFmtId="0" fontId="12" fillId="10" borderId="0" applyNumberFormat="0" applyBorder="0" applyProtection="0">
      <alignment horizontal="center" vertical="center"/>
    </xf>
    <xf numFmtId="0" fontId="12" fillId="9" borderId="0" applyNumberFormat="0" applyBorder="0" applyProtection="0">
      <alignment horizontal="center" vertical="center" wrapText="1"/>
    </xf>
    <xf numFmtId="0" fontId="12" fillId="9" borderId="0" applyNumberFormat="0" applyBorder="0" applyProtection="0">
      <alignment horizontal="right" vertical="center" wrapText="1"/>
    </xf>
    <xf numFmtId="0" fontId="12" fillId="11" borderId="0" applyNumberFormat="0" applyBorder="0" applyProtection="0">
      <alignment horizontal="center" vertical="center" wrapText="1"/>
    </xf>
    <xf numFmtId="0" fontId="7" fillId="11" borderId="0" applyNumberFormat="0" applyBorder="0" applyProtection="0">
      <alignment horizontal="right" vertical="center" wrapText="1"/>
    </xf>
    <xf numFmtId="0" fontId="12" fillId="0" borderId="0" applyNumberFormat="0" applyFill="0" applyBorder="0" applyProtection="0">
      <alignment horizontal="left" vertical="center"/>
    </xf>
    <xf numFmtId="0" fontId="12" fillId="0" borderId="0" applyNumberFormat="0" applyFill="0" applyBorder="0" applyProtection="0">
      <alignment horizontal="right" vertical="center"/>
    </xf>
    <xf numFmtId="167" fontId="7" fillId="0" borderId="0" applyFill="0" applyBorder="0" applyProtection="0">
      <alignment horizontal="right" vertical="center"/>
    </xf>
    <xf numFmtId="14" fontId="7" fillId="0" borderId="0" applyFill="0" applyBorder="0" applyProtection="0">
      <alignment horizontal="right" vertical="center"/>
    </xf>
    <xf numFmtId="22" fontId="7" fillId="0" borderId="0" applyFill="0" applyBorder="0" applyProtection="0">
      <alignment horizontal="right" vertical="center"/>
    </xf>
    <xf numFmtId="3" fontId="7" fillId="0" borderId="0" applyFill="0" applyBorder="0" applyProtection="0">
      <alignment horizontal="right" vertical="center"/>
    </xf>
    <xf numFmtId="4" fontId="7" fillId="0" borderId="0" applyFill="0" applyBorder="0" applyProtection="0">
      <alignment horizontal="right" vertical="center"/>
    </xf>
    <xf numFmtId="0" fontId="7" fillId="0" borderId="1" applyNumberFormat="0" applyFill="0" applyProtection="0">
      <alignment horizontal="left" vertical="center"/>
    </xf>
    <xf numFmtId="167" fontId="7" fillId="0" borderId="1" applyFill="0" applyProtection="0">
      <alignment horizontal="right" vertical="center"/>
    </xf>
    <xf numFmtId="3" fontId="7" fillId="0" borderId="1" applyFill="0" applyProtection="0">
      <alignment horizontal="right" vertical="center"/>
    </xf>
    <xf numFmtId="4" fontId="7" fillId="0" borderId="1" applyFill="0" applyProtection="0">
      <alignment horizontal="right" vertical="center"/>
    </xf>
    <xf numFmtId="0" fontId="13" fillId="0" borderId="1" applyNumberFormat="0" applyFont="0" applyFill="0" applyAlignment="0" applyProtection="0"/>
  </cellStyleXfs>
  <cellXfs count="53">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6" borderId="0" xfId="0" applyFont="1" applyFill="1" applyAlignment="1">
      <alignment horizontal="center"/>
    </xf>
    <xf numFmtId="0" fontId="9" fillId="6" borderId="0" xfId="0" applyFont="1" applyFill="1" applyAlignment="1">
      <alignment horizontal="left" wrapText="1"/>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165" fontId="9" fillId="0" borderId="1" xfId="1" applyNumberFormat="1" applyFont="1" applyFill="1" applyBorder="1" applyAlignment="1" applyProtection="1">
      <alignment horizontal="right" vertical="center"/>
      <protection locked="0"/>
    </xf>
    <xf numFmtId="0" fontId="9" fillId="0" borderId="1" xfId="0" applyFont="1" applyBorder="1" applyAlignment="1">
      <alignment horizontal="center" vertical="center" wrapText="1"/>
    </xf>
    <xf numFmtId="0" fontId="0" fillId="0" borderId="0" xfId="0" applyAlignment="1">
      <alignment horizontal="left" vertical="center"/>
    </xf>
    <xf numFmtId="0" fontId="9" fillId="0" borderId="1" xfId="3" applyNumberFormat="1" applyFont="1" applyFill="1" applyBorder="1" applyAlignment="1" applyProtection="1">
      <alignment horizontal="left" vertical="center" wrapText="1"/>
      <protection locked="0"/>
    </xf>
    <xf numFmtId="0" fontId="10" fillId="0" borderId="1" xfId="2" applyFont="1" applyFill="1" applyBorder="1" applyAlignment="1">
      <alignment horizontal="center" vertical="center" wrapText="1"/>
    </xf>
    <xf numFmtId="165" fontId="9" fillId="0" borderId="1" xfId="1" applyNumberFormat="1" applyFont="1" applyFill="1" applyBorder="1" applyAlignment="1">
      <alignment horizontal="right" vertical="center"/>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165" fontId="9" fillId="7" borderId="1" xfId="1" applyNumberFormat="1" applyFont="1" applyFill="1" applyBorder="1" applyAlignment="1" applyProtection="1">
      <alignment horizontal="right" vertical="center"/>
      <protection locked="0"/>
    </xf>
    <xf numFmtId="0" fontId="0" fillId="7" borderId="1" xfId="0" applyFill="1" applyBorder="1" applyAlignment="1">
      <alignment horizontal="center" vertical="center" wrapText="1"/>
    </xf>
    <xf numFmtId="0" fontId="9" fillId="7" borderId="1" xfId="3" applyNumberFormat="1" applyFont="1" applyFill="1" applyBorder="1" applyAlignment="1" applyProtection="1">
      <alignment horizontal="left" vertical="center" wrapText="1"/>
      <protection locked="0"/>
    </xf>
    <xf numFmtId="0" fontId="8" fillId="2" borderId="3"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15" fillId="12" borderId="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3" borderId="2" xfId="0" applyFont="1" applyFill="1" applyBorder="1" applyAlignment="1">
      <alignment horizontal="center" vertical="center"/>
    </xf>
    <xf numFmtId="0" fontId="9" fillId="0" borderId="4" xfId="0" applyFont="1" applyBorder="1" applyAlignment="1">
      <alignment horizontal="left"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right" vertical="center" wrapText="1"/>
    </xf>
    <xf numFmtId="0" fontId="0" fillId="0" borderId="0" xfId="0"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9" fillId="6" borderId="0" xfId="0" applyFont="1" applyFill="1" applyAlignment="1">
      <alignment horizontal="left" vertical="center" wrapText="1"/>
    </xf>
    <xf numFmtId="0" fontId="0" fillId="0" borderId="0" xfId="0" applyAlignment="1">
      <alignment horizontal="left" wrapText="1"/>
    </xf>
    <xf numFmtId="0" fontId="0" fillId="0" borderId="0" xfId="0" applyAlignment="1">
      <alignment horizontal="right"/>
    </xf>
    <xf numFmtId="0" fontId="16" fillId="14" borderId="5" xfId="0" applyFont="1" applyFill="1" applyBorder="1" applyAlignment="1">
      <alignment horizontal="center" vertical="center" wrapText="1"/>
    </xf>
    <xf numFmtId="0" fontId="16" fillId="14" borderId="5" xfId="0" applyFont="1" applyFill="1" applyBorder="1" applyAlignment="1">
      <alignment horizontal="left" vertical="center" wrapText="1"/>
    </xf>
    <xf numFmtId="0" fontId="17" fillId="5" borderId="2" xfId="0" applyFont="1" applyFill="1" applyBorder="1" applyAlignment="1">
      <alignment horizontal="center" vertical="center"/>
    </xf>
    <xf numFmtId="0" fontId="17" fillId="5" borderId="2" xfId="0" applyFont="1" applyFill="1" applyBorder="1" applyAlignment="1">
      <alignment horizontal="left" vertical="center" wrapText="1"/>
    </xf>
    <xf numFmtId="0" fontId="17" fillId="5" borderId="2" xfId="0" applyFont="1" applyFill="1" applyBorder="1" applyAlignment="1">
      <alignment horizontal="left" vertical="center"/>
    </xf>
    <xf numFmtId="0" fontId="14" fillId="13" borderId="1" xfId="0" applyFont="1" applyFill="1" applyBorder="1" applyAlignment="1">
      <alignment horizontal="center" vertical="center"/>
    </xf>
    <xf numFmtId="0" fontId="16" fillId="4" borderId="2" xfId="0" applyFont="1" applyFill="1" applyBorder="1" applyAlignment="1">
      <alignment horizontal="center" vertical="center"/>
    </xf>
  </cellXfs>
  <cellStyles count="29">
    <cellStyle name="BodyStyle" xfId="3" xr:uid="{5EE82F06-BCC7-4DD5-8A99-8D9635380FF8}"/>
    <cellStyle name="BodyStyleBold" xfId="17" xr:uid="{01079979-CDC4-4504-B73A-4CE8ACEC7AB6}"/>
    <cellStyle name="BodyStyleBoldRight" xfId="18" xr:uid="{5BB2DAED-BDE0-4343-840E-9EF18C852EB9}"/>
    <cellStyle name="BodyStyleWithBorder" xfId="24" xr:uid="{43439737-43D0-452A-AEFC-E74C505281EC}"/>
    <cellStyle name="BorderThinBlack" xfId="28" xr:uid="{9470EB1B-4254-49C3-AA9C-4FEE4B867E0B}"/>
    <cellStyle name="Comma" xfId="9" xr:uid="{3C9B89EA-E486-4F71-AB40-C3021D60A2EF}"/>
    <cellStyle name="Comma [0]" xfId="10" xr:uid="{3ABB77A5-82F6-4199-8B50-B265C72825FE}"/>
    <cellStyle name="Currency" xfId="5" xr:uid="{4A56F676-4FB1-4479-985C-0BC8EBCB0E2A}"/>
    <cellStyle name="Currency [0]" xfId="8" xr:uid="{493A9AFB-49D9-473A-B61C-0492194475A2}"/>
    <cellStyle name="DateStyle" xfId="20" xr:uid="{DED2270E-E6F7-4758-AEE1-76BC02150C5A}"/>
    <cellStyle name="DateTimeStyle" xfId="21" xr:uid="{75821B26-6662-4786-8A41-073EEA894B0F}"/>
    <cellStyle name="Decimal" xfId="23" xr:uid="{30597404-3663-4B30-8799-B69BBD27A6A2}"/>
    <cellStyle name="DecimalWithBorder" xfId="27" xr:uid="{7ED03018-DC63-4C3F-86C2-DB7DFAF045BB}"/>
    <cellStyle name="EuroCurrency" xfId="19" xr:uid="{4ECE3A6A-DB05-4187-A688-2A8CA0E25AB7}"/>
    <cellStyle name="EuroCurrencyWithBorder" xfId="25" xr:uid="{12B1901B-C8AD-4934-AB47-83EA9E0D2835}"/>
    <cellStyle name="HeaderStyle" xfId="4" xr:uid="{0A79A940-934F-4A85-AB3D-F9BB1D10B137}"/>
    <cellStyle name="HeaderSubTop" xfId="15" xr:uid="{92E524FE-0C97-4930-893F-E09C571316C3}"/>
    <cellStyle name="HeaderSubTopNoBold" xfId="16" xr:uid="{FFCE9BC5-A8BA-44C7-A098-F457FCFD90BD}"/>
    <cellStyle name="HeaderTopBuyer" xfId="12" xr:uid="{DF4A9580-9A4F-4537-B7ED-046B20643621}"/>
    <cellStyle name="HeaderTopStyle" xfId="13" xr:uid="{BE427ED6-C5D0-41FC-8EA0-F7B9F7F25012}"/>
    <cellStyle name="HeaderTopStyleAlignRight" xfId="14" xr:uid="{BE47E075-53EF-46F2-97D6-D317C6D1BD10}"/>
    <cellStyle name="Hipervínculo" xfId="2" builtinId="8"/>
    <cellStyle name="MainTitle" xfId="11" xr:uid="{9A6B3145-60AD-4BD3-BA00-A26194AC9623}"/>
    <cellStyle name="Moneda [0]" xfId="1" builtinId="7"/>
    <cellStyle name="Normal" xfId="0" builtinId="0"/>
    <cellStyle name="Normal 2" xfId="6" xr:uid="{816171DA-45D4-4534-AB8E-58EABF267819}"/>
    <cellStyle name="Numeric" xfId="22" xr:uid="{9714E115-941F-4211-A73F-B44D426BDFB1}"/>
    <cellStyle name="NumericWithBorder" xfId="26" xr:uid="{E7196B04-985C-4B6A-8261-F0C647683AE3}"/>
    <cellStyle name="Percent" xfId="7" xr:uid="{66175471-CA2D-4A0E-99B2-0A2EB79975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SONAL\Downloads\L&#237;neas%20PAA%20-%20Inversi&#243;n%2009-07-2024%20DG-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ón PAA"/>
      <sheetName val="Componentes"/>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39B3-464D-498A-8E07-64E333C4B55A}">
  <dimension ref="A1:AW18"/>
  <sheetViews>
    <sheetView tabSelected="1" topLeftCell="H1" zoomScale="55" zoomScaleNormal="55" zoomScaleSheetLayoutView="265" workbookViewId="0">
      <pane ySplit="1" topLeftCell="A2" activePane="bottomLeft" state="frozen"/>
      <selection activeCell="J1" sqref="J1"/>
      <selection pane="bottomLeft" activeCell="Q5" sqref="Q5"/>
    </sheetView>
  </sheetViews>
  <sheetFormatPr baseColWidth="10" defaultColWidth="11.42578125" defaultRowHeight="15" x14ac:dyDescent="0.25"/>
  <cols>
    <col min="1" max="1" width="27.28515625" customWidth="1"/>
    <col min="2" max="2" width="17.140625" customWidth="1"/>
    <col min="3" max="3" width="19.140625" style="40" customWidth="1"/>
    <col min="4" max="4" width="38.5703125" style="40" customWidth="1"/>
    <col min="5" max="5" width="32.85546875" style="40" customWidth="1"/>
    <col min="6" max="6" width="43.5703125" style="40" customWidth="1"/>
    <col min="7" max="7" width="15.5703125" style="40" customWidth="1"/>
    <col min="8" max="8" width="21.42578125" style="40" customWidth="1"/>
    <col min="9" max="9" width="61.42578125" style="44" customWidth="1"/>
    <col min="10" max="10" width="59.28515625" style="44" customWidth="1"/>
    <col min="11" max="12" width="16.140625" style="40" customWidth="1"/>
    <col min="13" max="13" width="45.85546875" style="40" customWidth="1"/>
    <col min="14" max="14" width="22" style="40" customWidth="1"/>
    <col min="15" max="15" width="24.5703125" style="40" customWidth="1"/>
    <col min="16" max="16" width="26.140625" style="40" customWidth="1"/>
    <col min="17" max="17" width="17.42578125" style="40" customWidth="1"/>
    <col min="18" max="19" width="20.85546875" style="45" customWidth="1"/>
    <col min="20" max="20" width="26.42578125" style="40" customWidth="1"/>
    <col min="21" max="21" width="18.28515625" style="40" customWidth="1"/>
    <col min="22" max="22" width="15.85546875" style="40" customWidth="1"/>
    <col min="23" max="23" width="26.42578125" style="40" customWidth="1"/>
    <col min="24" max="24" width="49.42578125" style="40" customWidth="1"/>
    <col min="25" max="25" width="128.140625" style="40" customWidth="1"/>
    <col min="26" max="26" width="19.7109375" style="40" customWidth="1"/>
    <col min="27" max="27" width="18.85546875" style="3" customWidth="1"/>
    <col min="28" max="28" width="39.42578125" style="1" customWidth="1"/>
    <col min="29" max="29" width="44.85546875" style="12" customWidth="1"/>
    <col min="30" max="30" width="68" style="4" customWidth="1"/>
    <col min="31" max="31" width="51.42578125" style="4" customWidth="1"/>
    <col min="32" max="32" width="73.5703125" style="2" customWidth="1"/>
    <col min="33" max="33" width="79.28515625" style="2" customWidth="1"/>
    <col min="34" max="34" width="27.5703125" style="2" customWidth="1"/>
    <col min="35" max="35" width="63.85546875" style="2" customWidth="1"/>
    <col min="36" max="36" width="43" customWidth="1"/>
    <col min="37" max="37" width="76.7109375" hidden="1" customWidth="1"/>
    <col min="38" max="49" width="37.7109375" hidden="1" customWidth="1"/>
  </cols>
  <sheetData>
    <row r="1" spans="1:49" s="3" customFormat="1" ht="28.5" x14ac:dyDescent="0.25">
      <c r="A1" s="52" t="s">
        <v>0</v>
      </c>
      <c r="B1" s="52"/>
      <c r="C1" s="52"/>
      <c r="D1" s="52"/>
      <c r="E1" s="52"/>
      <c r="F1" s="52"/>
      <c r="G1" s="52"/>
      <c r="H1" s="52"/>
      <c r="I1" s="52"/>
      <c r="J1" s="52"/>
      <c r="K1" s="52"/>
      <c r="L1" s="52"/>
      <c r="M1" s="52"/>
      <c r="N1" s="52"/>
      <c r="O1" s="52"/>
      <c r="P1" s="52"/>
      <c r="Q1" s="52"/>
      <c r="R1" s="52"/>
      <c r="S1" s="52"/>
      <c r="T1" s="52"/>
      <c r="U1" s="52"/>
      <c r="V1" s="52"/>
      <c r="W1" s="34"/>
      <c r="X1" s="34"/>
      <c r="Y1" s="34"/>
      <c r="Z1" s="35"/>
      <c r="AA1" s="48" t="s">
        <v>56</v>
      </c>
      <c r="AB1" s="48"/>
      <c r="AC1" s="49"/>
      <c r="AD1" s="50"/>
      <c r="AE1" s="50"/>
      <c r="AF1" s="50"/>
      <c r="AG1" s="50"/>
      <c r="AH1" s="50"/>
      <c r="AI1" s="50"/>
      <c r="AJ1" s="48"/>
      <c r="AL1" s="51" t="s">
        <v>98</v>
      </c>
      <c r="AM1" s="51"/>
      <c r="AN1" s="51"/>
      <c r="AO1" s="51"/>
      <c r="AP1" s="51"/>
      <c r="AQ1" s="51"/>
      <c r="AR1" s="51"/>
      <c r="AS1" s="51"/>
      <c r="AT1" s="51"/>
      <c r="AU1" s="51"/>
      <c r="AV1" s="51"/>
      <c r="AW1" s="51"/>
    </row>
    <row r="2" spans="1:49" s="12" customFormat="1" ht="116.1" customHeight="1" x14ac:dyDescent="0.25">
      <c r="A2" s="37" t="s">
        <v>99</v>
      </c>
      <c r="B2" s="37" t="s">
        <v>69</v>
      </c>
      <c r="C2" s="37" t="s">
        <v>1</v>
      </c>
      <c r="D2" s="38" t="s">
        <v>2</v>
      </c>
      <c r="E2" s="38" t="s">
        <v>3</v>
      </c>
      <c r="F2" s="38" t="s">
        <v>4</v>
      </c>
      <c r="G2" s="37" t="s">
        <v>5</v>
      </c>
      <c r="H2" s="37" t="s">
        <v>57</v>
      </c>
      <c r="I2" s="37" t="s">
        <v>6</v>
      </c>
      <c r="J2" s="37" t="s">
        <v>61</v>
      </c>
      <c r="K2" s="37" t="s">
        <v>7</v>
      </c>
      <c r="L2" s="37" t="s">
        <v>8</v>
      </c>
      <c r="M2" s="37" t="s">
        <v>9</v>
      </c>
      <c r="N2" s="37" t="s">
        <v>10</v>
      </c>
      <c r="O2" s="37" t="s">
        <v>11</v>
      </c>
      <c r="P2" s="37" t="s">
        <v>12</v>
      </c>
      <c r="Q2" s="37" t="s">
        <v>13</v>
      </c>
      <c r="R2" s="39" t="s">
        <v>14</v>
      </c>
      <c r="S2" s="39" t="s">
        <v>15</v>
      </c>
      <c r="T2" s="37" t="s">
        <v>16</v>
      </c>
      <c r="U2" s="37" t="s">
        <v>17</v>
      </c>
      <c r="V2" s="37" t="s">
        <v>18</v>
      </c>
      <c r="W2" s="37" t="s">
        <v>19</v>
      </c>
      <c r="X2" s="37" t="s">
        <v>20</v>
      </c>
      <c r="Y2" s="37" t="s">
        <v>21</v>
      </c>
      <c r="Z2" s="37" t="s">
        <v>22</v>
      </c>
      <c r="AA2" s="46" t="s">
        <v>23</v>
      </c>
      <c r="AB2" s="46" t="s">
        <v>24</v>
      </c>
      <c r="AC2" s="46" t="s">
        <v>70</v>
      </c>
      <c r="AD2" s="47" t="s">
        <v>25</v>
      </c>
      <c r="AE2" s="47" t="s">
        <v>26</v>
      </c>
      <c r="AF2" s="47" t="s">
        <v>27</v>
      </c>
      <c r="AG2" s="47" t="s">
        <v>28</v>
      </c>
      <c r="AH2" s="47" t="s">
        <v>29</v>
      </c>
      <c r="AI2" s="47" t="s">
        <v>30</v>
      </c>
      <c r="AJ2" s="46" t="s">
        <v>31</v>
      </c>
      <c r="AK2" s="30" t="s">
        <v>21</v>
      </c>
      <c r="AL2" s="33" t="s">
        <v>90</v>
      </c>
      <c r="AM2" s="33" t="s">
        <v>92</v>
      </c>
      <c r="AN2" s="33" t="s">
        <v>94</v>
      </c>
      <c r="AO2" s="33" t="s">
        <v>91</v>
      </c>
      <c r="AP2" s="33" t="s">
        <v>95</v>
      </c>
      <c r="AQ2" s="33" t="s">
        <v>93</v>
      </c>
      <c r="AR2" s="33" t="s">
        <v>32</v>
      </c>
      <c r="AS2" s="33" t="s">
        <v>97</v>
      </c>
      <c r="AT2" s="33" t="s">
        <v>63</v>
      </c>
      <c r="AU2" s="33" t="s">
        <v>64</v>
      </c>
      <c r="AV2" s="33" t="s">
        <v>96</v>
      </c>
      <c r="AW2" s="33"/>
    </row>
    <row r="3" spans="1:49" s="19" customFormat="1" ht="130.5" customHeight="1" x14ac:dyDescent="0.25">
      <c r="A3" s="31"/>
      <c r="B3" s="28"/>
      <c r="C3" s="18"/>
      <c r="D3" s="18"/>
      <c r="E3" s="21"/>
      <c r="F3" s="14"/>
      <c r="G3" s="16"/>
      <c r="H3" s="15"/>
      <c r="I3" s="20"/>
      <c r="J3" s="20"/>
      <c r="K3" s="15"/>
      <c r="L3" s="16"/>
      <c r="M3" s="18"/>
      <c r="N3" s="18"/>
      <c r="O3" s="18"/>
      <c r="P3" s="26"/>
      <c r="Q3" s="17"/>
      <c r="R3" s="27"/>
      <c r="S3" s="16"/>
      <c r="T3" s="16"/>
      <c r="U3" s="18"/>
      <c r="V3" s="18"/>
      <c r="W3" s="18"/>
      <c r="X3" s="18"/>
      <c r="Y3" s="13"/>
      <c r="Z3" s="16"/>
      <c r="AA3" s="18" t="s">
        <v>33</v>
      </c>
      <c r="AB3" s="13" t="str">
        <f>IFERROR(VLOOKUP($AA3,Componentes!$I$4:$J$5,2,FALSE),"")</f>
        <v>Fortalecer la capacidad organizacional para gestionar eficientemente la gestión pensional del Distrito: Pretende fortalecer y resolver problemáticas y dificultades de la gestión prestacional, documental, de servicios tecnológicos y desarrollo organizacional de la entidad</v>
      </c>
      <c r="AC3" s="18" t="s">
        <v>60</v>
      </c>
      <c r="AD3" s="13" t="s">
        <v>76</v>
      </c>
      <c r="AE3" s="13" t="s">
        <v>77</v>
      </c>
      <c r="AF3" s="13" t="s">
        <v>79</v>
      </c>
      <c r="AG3" s="13" t="s">
        <v>82</v>
      </c>
      <c r="AH3" s="13" t="s">
        <v>80</v>
      </c>
      <c r="AI3" s="13" t="s">
        <v>71</v>
      </c>
      <c r="AJ3" s="16" t="s">
        <v>100</v>
      </c>
      <c r="AK3" s="36"/>
      <c r="AL3" s="31"/>
      <c r="AM3" s="31"/>
      <c r="AN3" s="31"/>
      <c r="AO3" s="31"/>
      <c r="AP3" s="31"/>
      <c r="AQ3" s="31"/>
      <c r="AR3" s="31"/>
      <c r="AS3" s="31"/>
      <c r="AT3" s="31"/>
      <c r="AU3" s="31"/>
      <c r="AV3" s="31"/>
      <c r="AW3" s="31"/>
    </row>
    <row r="4" spans="1:49" s="19" customFormat="1" ht="130.5" customHeight="1" x14ac:dyDescent="0.25">
      <c r="A4" s="31"/>
      <c r="B4" s="28"/>
      <c r="C4" s="18"/>
      <c r="D4" s="18"/>
      <c r="E4" s="21"/>
      <c r="F4" s="14"/>
      <c r="G4" s="16"/>
      <c r="H4" s="15"/>
      <c r="I4" s="29"/>
      <c r="J4" s="20"/>
      <c r="K4" s="15"/>
      <c r="L4" s="16"/>
      <c r="M4" s="18"/>
      <c r="N4" s="18"/>
      <c r="O4" s="18"/>
      <c r="P4" s="26"/>
      <c r="Q4" s="17"/>
      <c r="R4" s="27"/>
      <c r="S4" s="16"/>
      <c r="T4" s="16"/>
      <c r="U4" s="18"/>
      <c r="V4" s="18"/>
      <c r="W4" s="18"/>
      <c r="X4" s="18"/>
      <c r="Y4" s="13"/>
      <c r="Z4" s="16"/>
      <c r="AA4" s="18" t="s">
        <v>33</v>
      </c>
      <c r="AB4" s="13" t="str">
        <f>IFERROR(VLOOKUP($AA4,Componentes!$I$4:$J$5,2,FALSE),"")</f>
        <v>Fortalecer la capacidad organizacional para gestionar eficientemente la gestión pensional del Distrito: Pretende fortalecer y resolver problemáticas y dificultades de la gestión prestacional, documental, de servicios tecnológicos y desarrollo organizacional de la entidad</v>
      </c>
      <c r="AC4" s="18" t="s">
        <v>34</v>
      </c>
      <c r="AD4" s="13" t="s">
        <v>74</v>
      </c>
      <c r="AE4" s="13" t="s">
        <v>75</v>
      </c>
      <c r="AF4" s="13" t="s">
        <v>78</v>
      </c>
      <c r="AG4" s="13" t="s">
        <v>84</v>
      </c>
      <c r="AH4" s="13" t="s">
        <v>81</v>
      </c>
      <c r="AI4" s="13" t="s">
        <v>71</v>
      </c>
      <c r="AJ4" s="16" t="s">
        <v>100</v>
      </c>
      <c r="AK4" s="36"/>
      <c r="AL4" s="31"/>
      <c r="AM4" s="31"/>
      <c r="AN4" s="31"/>
      <c r="AO4" s="31"/>
      <c r="AP4" s="31"/>
      <c r="AQ4" s="31"/>
      <c r="AR4" s="31"/>
      <c r="AS4" s="31"/>
      <c r="AT4" s="31"/>
      <c r="AU4" s="31"/>
      <c r="AV4" s="31"/>
      <c r="AW4" s="31"/>
    </row>
    <row r="5" spans="1:49" s="2" customFormat="1" ht="135" customHeight="1" x14ac:dyDescent="0.25">
      <c r="A5" s="32"/>
      <c r="B5" s="28"/>
      <c r="C5" s="18"/>
      <c r="D5" s="18"/>
      <c r="E5" s="13"/>
      <c r="F5" s="13"/>
      <c r="G5" s="16"/>
      <c r="H5" s="13"/>
      <c r="I5" s="13"/>
      <c r="J5" s="24"/>
      <c r="K5" s="13"/>
      <c r="L5" s="13"/>
      <c r="M5" s="18"/>
      <c r="N5" s="18"/>
      <c r="O5" s="18"/>
      <c r="P5" s="18"/>
      <c r="Q5" s="22"/>
      <c r="R5" s="22"/>
      <c r="S5" s="13"/>
      <c r="T5" s="13"/>
      <c r="U5" s="13"/>
      <c r="V5" s="13"/>
      <c r="W5" s="13"/>
      <c r="X5" s="13"/>
      <c r="Y5" s="13"/>
      <c r="Z5" s="13"/>
      <c r="AA5" s="13" t="s">
        <v>36</v>
      </c>
      <c r="AB5" s="13" t="str">
        <f>IFERROR(VLOOKUP($AA5,Componentes!$I$4:$J$5,2,FALSE),"")</f>
        <v>Implementar una estrategia que permita dar a conocer la política de atención al pensionado y su impacto a los pensionados: Pretende gestionar la implementación de la política de atención al pensionado, promoviendo la ampliación de la oferta de servicios con diferentes entidades para el acceso de los pensionados a servicios de apoyo de que generen bienestar físico y psicológico, y así fortalecer el relacionamiento con este grupo de valor</v>
      </c>
      <c r="AC5" s="18" t="s">
        <v>59</v>
      </c>
      <c r="AD5" s="14" t="s">
        <v>85</v>
      </c>
      <c r="AE5" s="13" t="s">
        <v>86</v>
      </c>
      <c r="AF5" s="13" t="s">
        <v>68</v>
      </c>
      <c r="AG5" s="25" t="s">
        <v>87</v>
      </c>
      <c r="AH5" s="25" t="s">
        <v>88</v>
      </c>
      <c r="AI5" s="25" t="s">
        <v>83</v>
      </c>
      <c r="AJ5" s="16" t="s">
        <v>100</v>
      </c>
      <c r="AK5" s="36" t="s">
        <v>62</v>
      </c>
      <c r="AL5" s="32"/>
      <c r="AM5" s="32"/>
      <c r="AN5" s="32"/>
      <c r="AO5" s="32"/>
      <c r="AP5" s="32"/>
      <c r="AQ5" s="32"/>
      <c r="AR5" s="32"/>
      <c r="AS5" s="32"/>
      <c r="AT5" s="32"/>
      <c r="AU5" s="32"/>
      <c r="AV5" s="32"/>
      <c r="AW5" s="32"/>
    </row>
    <row r="6" spans="1:49" s="2" customFormat="1" ht="252" customHeight="1" x14ac:dyDescent="0.25">
      <c r="A6" s="32"/>
      <c r="B6" s="28"/>
      <c r="C6" s="18"/>
      <c r="D6" s="18"/>
      <c r="E6" s="13"/>
      <c r="F6" s="13"/>
      <c r="G6" s="16"/>
      <c r="H6" s="13"/>
      <c r="I6" s="13"/>
      <c r="J6" s="24"/>
      <c r="K6" s="13"/>
      <c r="L6" s="13"/>
      <c r="M6" s="18"/>
      <c r="N6" s="18"/>
      <c r="O6" s="18"/>
      <c r="P6" s="18"/>
      <c r="Q6" s="22"/>
      <c r="R6" s="22"/>
      <c r="S6" s="23"/>
      <c r="T6" s="13"/>
      <c r="U6" s="13"/>
      <c r="V6" s="13"/>
      <c r="W6" s="13"/>
      <c r="X6" s="13"/>
      <c r="Y6" s="13"/>
      <c r="Z6" s="13"/>
      <c r="AA6" s="13" t="s">
        <v>33</v>
      </c>
      <c r="AB6" s="13" t="str">
        <f>IFERROR(VLOOKUP($AA6,Componentes!$I$4:$J$5,2,FALSE),"")</f>
        <v>Fortalecer la capacidad organizacional para gestionar eficientemente la gestión pensional del Distrito: Pretende fortalecer y resolver problemáticas y dificultades de la gestión prestacional, documental, de servicios tecnológicos y desarrollo organizacional de la entidad</v>
      </c>
      <c r="AC6" s="18" t="s">
        <v>38</v>
      </c>
      <c r="AD6" s="13" t="s">
        <v>65</v>
      </c>
      <c r="AE6" s="13" t="s">
        <v>39</v>
      </c>
      <c r="AF6" s="13" t="s">
        <v>66</v>
      </c>
      <c r="AG6" s="13" t="s">
        <v>89</v>
      </c>
      <c r="AH6" s="13" t="s">
        <v>72</v>
      </c>
      <c r="AI6" s="13" t="s">
        <v>73</v>
      </c>
      <c r="AJ6" s="18" t="s">
        <v>67</v>
      </c>
      <c r="AK6" s="36"/>
      <c r="AL6" s="32"/>
      <c r="AM6" s="32"/>
      <c r="AN6" s="32"/>
      <c r="AO6" s="32"/>
      <c r="AP6" s="32"/>
      <c r="AQ6" s="32"/>
      <c r="AR6" s="32"/>
      <c r="AS6" s="32"/>
      <c r="AT6" s="32"/>
      <c r="AU6" s="32"/>
      <c r="AV6" s="32"/>
      <c r="AW6" s="32"/>
    </row>
    <row r="7" spans="1:49" s="2" customFormat="1" ht="141.75" x14ac:dyDescent="0.25">
      <c r="C7" s="5"/>
      <c r="D7" s="5"/>
      <c r="E7" s="5"/>
      <c r="F7" s="5"/>
      <c r="G7" s="5"/>
      <c r="H7" s="5"/>
      <c r="I7" s="6"/>
      <c r="J7" s="6"/>
      <c r="K7" s="5"/>
      <c r="L7" s="5"/>
      <c r="M7" s="5"/>
      <c r="N7" s="5"/>
      <c r="O7" s="5"/>
      <c r="P7" s="5"/>
      <c r="Q7" s="5"/>
      <c r="R7" s="42"/>
      <c r="S7" s="42"/>
      <c r="T7" s="5"/>
      <c r="U7" s="5"/>
      <c r="V7" s="5"/>
      <c r="W7" s="5"/>
      <c r="X7" s="5"/>
      <c r="Y7" s="9" t="str">
        <f t="shared" ref="Y7:Y18" si="0">IFERROR(CONCATENATE($AD7," 
",$AE7,"
",$AF7,"
",$AG7,"
"),"")</f>
        <v xml:space="preserve"> 
</v>
      </c>
      <c r="Z7" s="5"/>
      <c r="AA7" s="41"/>
      <c r="AB7" s="6" t="str">
        <f>IFERROR(VLOOKUP($AA7,Componentes!$I$4:$J$5,2,FALSE),"")</f>
        <v/>
      </c>
      <c r="AC7" s="11"/>
      <c r="AD7" s="9"/>
      <c r="AE7" s="9"/>
      <c r="AF7" s="10"/>
      <c r="AG7" s="10"/>
      <c r="AH7" s="10"/>
      <c r="AI7" s="10"/>
      <c r="AJ7" s="10"/>
      <c r="AK7" s="5" t="s">
        <v>58</v>
      </c>
    </row>
    <row r="8" spans="1:49" s="2" customFormat="1" ht="141.75" x14ac:dyDescent="0.25">
      <c r="C8" s="5"/>
      <c r="D8" s="5"/>
      <c r="E8" s="5"/>
      <c r="F8" s="5"/>
      <c r="G8" s="5"/>
      <c r="H8" s="5"/>
      <c r="I8" s="6"/>
      <c r="J8" s="6"/>
      <c r="K8" s="5"/>
      <c r="L8" s="5"/>
      <c r="M8" s="5"/>
      <c r="N8" s="5"/>
      <c r="O8" s="5"/>
      <c r="P8" s="5"/>
      <c r="Q8" s="5"/>
      <c r="R8" s="42"/>
      <c r="S8" s="42"/>
      <c r="T8" s="5"/>
      <c r="U8" s="5"/>
      <c r="V8" s="5"/>
      <c r="W8" s="5"/>
      <c r="X8" s="5"/>
      <c r="Y8" s="9" t="str">
        <f t="shared" si="0"/>
        <v xml:space="preserve"> 
</v>
      </c>
      <c r="Z8" s="5"/>
      <c r="AA8" s="41"/>
      <c r="AB8" s="6" t="str">
        <f>IFERROR(VLOOKUP($AA8,Componentes!$I$4:$J$5,2,FALSE),"")</f>
        <v/>
      </c>
      <c r="AC8" s="11"/>
      <c r="AD8" s="9"/>
      <c r="AE8" s="9"/>
      <c r="AF8" s="10"/>
      <c r="AG8" s="10"/>
      <c r="AH8" s="10"/>
      <c r="AI8" s="10"/>
      <c r="AJ8" s="10"/>
      <c r="AK8" s="5" t="s">
        <v>58</v>
      </c>
    </row>
    <row r="9" spans="1:49" s="2" customFormat="1" ht="141.75" x14ac:dyDescent="0.25">
      <c r="C9" s="5"/>
      <c r="D9" s="5"/>
      <c r="E9" s="5"/>
      <c r="F9" s="5"/>
      <c r="G9" s="5"/>
      <c r="H9" s="5"/>
      <c r="I9" s="6"/>
      <c r="J9" s="6"/>
      <c r="K9" s="5"/>
      <c r="L9" s="5"/>
      <c r="M9" s="5"/>
      <c r="N9" s="5"/>
      <c r="O9" s="5"/>
      <c r="P9" s="5"/>
      <c r="Q9" s="5"/>
      <c r="R9" s="42"/>
      <c r="S9" s="42"/>
      <c r="T9" s="5"/>
      <c r="U9" s="5"/>
      <c r="V9" s="5"/>
      <c r="W9" s="5"/>
      <c r="X9" s="5"/>
      <c r="Y9" s="9" t="str">
        <f t="shared" si="0"/>
        <v xml:space="preserve"> 
</v>
      </c>
      <c r="Z9" s="5"/>
      <c r="AA9" s="41"/>
      <c r="AB9" s="6" t="str">
        <f>IFERROR(VLOOKUP($AA9,Componentes!$I$4:$J$5,2,FALSE),"")</f>
        <v/>
      </c>
      <c r="AC9" s="11"/>
      <c r="AD9" s="9"/>
      <c r="AE9" s="9"/>
      <c r="AF9" s="10"/>
      <c r="AG9" s="10"/>
      <c r="AH9" s="10"/>
      <c r="AI9" s="10"/>
      <c r="AJ9" s="10"/>
      <c r="AK9" s="5" t="s">
        <v>58</v>
      </c>
    </row>
    <row r="10" spans="1:49" s="2" customFormat="1" ht="141.75" x14ac:dyDescent="0.25">
      <c r="C10" s="5"/>
      <c r="D10" s="5"/>
      <c r="E10" s="5"/>
      <c r="F10" s="5"/>
      <c r="G10" s="5"/>
      <c r="H10" s="5"/>
      <c r="I10" s="6"/>
      <c r="J10" s="6"/>
      <c r="K10" s="5"/>
      <c r="L10" s="5"/>
      <c r="M10" s="5"/>
      <c r="N10" s="5"/>
      <c r="O10" s="5"/>
      <c r="P10" s="5"/>
      <c r="Q10" s="5"/>
      <c r="R10" s="42"/>
      <c r="S10" s="42"/>
      <c r="T10" s="5"/>
      <c r="U10" s="5"/>
      <c r="V10" s="5"/>
      <c r="W10" s="5"/>
      <c r="X10" s="5"/>
      <c r="Y10" s="43" t="str">
        <f t="shared" si="0"/>
        <v xml:space="preserve"> 
</v>
      </c>
      <c r="Z10" s="5"/>
      <c r="AA10" s="41"/>
      <c r="AB10" s="8" t="str">
        <f>IFERROR(VLOOKUP($AA10,Componentes!$I$4:$J$5,2,FALSE),"")</f>
        <v/>
      </c>
      <c r="AC10" s="11"/>
      <c r="AD10" s="9"/>
      <c r="AE10" s="9"/>
      <c r="AF10" s="10"/>
      <c r="AG10" s="10"/>
      <c r="AH10" s="10"/>
      <c r="AI10" s="10"/>
      <c r="AJ10" s="10"/>
      <c r="AK10" s="7" t="s">
        <v>58</v>
      </c>
    </row>
    <row r="11" spans="1:49" s="2" customFormat="1" ht="141.75" x14ac:dyDescent="0.25">
      <c r="C11" s="5"/>
      <c r="D11" s="5"/>
      <c r="E11" s="5"/>
      <c r="F11" s="5"/>
      <c r="G11" s="5"/>
      <c r="H11" s="5"/>
      <c r="I11" s="6"/>
      <c r="J11" s="6"/>
      <c r="K11" s="5"/>
      <c r="L11" s="5"/>
      <c r="M11" s="5"/>
      <c r="N11" s="5"/>
      <c r="O11" s="5"/>
      <c r="P11" s="5"/>
      <c r="Q11" s="5"/>
      <c r="R11" s="42"/>
      <c r="S11" s="42"/>
      <c r="T11" s="5"/>
      <c r="U11" s="5"/>
      <c r="V11" s="5"/>
      <c r="W11" s="5"/>
      <c r="X11" s="5"/>
      <c r="Y11" s="43" t="str">
        <f t="shared" si="0"/>
        <v xml:space="preserve"> 
</v>
      </c>
      <c r="Z11" s="5"/>
      <c r="AA11" s="41"/>
      <c r="AB11" s="8" t="str">
        <f>IFERROR(VLOOKUP($AA11,Componentes!$I$4:$J$5,2,FALSE),"")</f>
        <v/>
      </c>
      <c r="AC11" s="11"/>
      <c r="AD11" s="9"/>
      <c r="AE11" s="9"/>
      <c r="AF11" s="10"/>
      <c r="AG11" s="10"/>
      <c r="AH11" s="10"/>
      <c r="AI11" s="10"/>
      <c r="AJ11" s="10"/>
      <c r="AK11" s="7" t="s">
        <v>58</v>
      </c>
    </row>
    <row r="12" spans="1:49" s="2" customFormat="1" ht="141.75" x14ac:dyDescent="0.25">
      <c r="C12" s="5"/>
      <c r="D12" s="5"/>
      <c r="E12" s="5"/>
      <c r="F12" s="5"/>
      <c r="G12" s="5"/>
      <c r="H12" s="5"/>
      <c r="I12" s="6"/>
      <c r="J12" s="6"/>
      <c r="K12" s="5"/>
      <c r="L12" s="5"/>
      <c r="M12" s="5"/>
      <c r="N12" s="5"/>
      <c r="O12" s="5"/>
      <c r="P12" s="5"/>
      <c r="Q12" s="5"/>
      <c r="R12" s="42"/>
      <c r="S12" s="42"/>
      <c r="T12" s="5"/>
      <c r="U12" s="5"/>
      <c r="V12" s="5"/>
      <c r="W12" s="5"/>
      <c r="X12" s="5"/>
      <c r="Y12" s="43" t="str">
        <f t="shared" si="0"/>
        <v xml:space="preserve"> 
</v>
      </c>
      <c r="Z12" s="5"/>
      <c r="AA12" s="41"/>
      <c r="AB12" s="8" t="str">
        <f>IFERROR(VLOOKUP($AA12,Componentes!$I$4:$J$5,2,FALSE),"")</f>
        <v/>
      </c>
      <c r="AC12" s="11"/>
      <c r="AD12" s="9"/>
      <c r="AE12" s="9"/>
      <c r="AF12" s="10"/>
      <c r="AG12" s="10"/>
      <c r="AH12" s="10"/>
      <c r="AI12" s="10"/>
      <c r="AJ12" s="10"/>
      <c r="AK12" s="7" t="s">
        <v>58</v>
      </c>
    </row>
    <row r="13" spans="1:49" s="2" customFormat="1" ht="141.75" x14ac:dyDescent="0.25">
      <c r="C13" s="5"/>
      <c r="D13" s="5"/>
      <c r="E13" s="5"/>
      <c r="F13" s="5"/>
      <c r="G13" s="5"/>
      <c r="H13" s="5"/>
      <c r="I13" s="6"/>
      <c r="J13" s="6"/>
      <c r="K13" s="5"/>
      <c r="L13" s="5"/>
      <c r="M13" s="5"/>
      <c r="N13" s="5"/>
      <c r="O13" s="5"/>
      <c r="P13" s="5"/>
      <c r="Q13" s="5"/>
      <c r="R13" s="42"/>
      <c r="S13" s="42"/>
      <c r="T13" s="5"/>
      <c r="U13" s="5"/>
      <c r="V13" s="5"/>
      <c r="W13" s="5"/>
      <c r="X13" s="5"/>
      <c r="Y13" s="43" t="str">
        <f t="shared" si="0"/>
        <v xml:space="preserve"> 
</v>
      </c>
      <c r="Z13" s="5"/>
      <c r="AA13" s="41"/>
      <c r="AB13" s="8" t="str">
        <f>IFERROR(VLOOKUP($AA13,Componentes!$I$4:$J$5,2,FALSE),"")</f>
        <v/>
      </c>
      <c r="AC13" s="11"/>
      <c r="AD13" s="9"/>
      <c r="AE13" s="9"/>
      <c r="AF13" s="10"/>
      <c r="AG13" s="10"/>
      <c r="AH13" s="10"/>
      <c r="AI13" s="10"/>
      <c r="AJ13" s="10"/>
      <c r="AK13" s="7" t="s">
        <v>58</v>
      </c>
    </row>
    <row r="14" spans="1:49" s="2" customFormat="1" ht="141.75" x14ac:dyDescent="0.25">
      <c r="C14" s="5"/>
      <c r="D14" s="5"/>
      <c r="E14" s="5"/>
      <c r="F14" s="5"/>
      <c r="G14" s="5"/>
      <c r="H14" s="5"/>
      <c r="I14" s="6"/>
      <c r="J14" s="6"/>
      <c r="K14" s="5"/>
      <c r="L14" s="5"/>
      <c r="M14" s="5"/>
      <c r="N14" s="5"/>
      <c r="O14" s="5"/>
      <c r="P14" s="5"/>
      <c r="Q14" s="5"/>
      <c r="R14" s="42"/>
      <c r="S14" s="42"/>
      <c r="T14" s="5"/>
      <c r="U14" s="5"/>
      <c r="V14" s="5"/>
      <c r="W14" s="5"/>
      <c r="X14" s="5"/>
      <c r="Y14" s="43" t="str">
        <f t="shared" si="0"/>
        <v xml:space="preserve"> 
</v>
      </c>
      <c r="Z14" s="5"/>
      <c r="AA14" s="41"/>
      <c r="AB14" s="8" t="str">
        <f>IFERROR(VLOOKUP($AA14,Componentes!$I$4:$J$5,2,FALSE),"")</f>
        <v/>
      </c>
      <c r="AC14" s="11"/>
      <c r="AD14" s="9"/>
      <c r="AE14" s="9"/>
      <c r="AF14" s="10"/>
      <c r="AG14" s="10"/>
      <c r="AH14" s="10"/>
      <c r="AI14" s="10"/>
      <c r="AJ14" s="10"/>
      <c r="AK14" s="7" t="s">
        <v>58</v>
      </c>
    </row>
    <row r="15" spans="1:49" s="2" customFormat="1" ht="141.75" x14ac:dyDescent="0.25">
      <c r="C15" s="5"/>
      <c r="D15" s="5"/>
      <c r="E15" s="5"/>
      <c r="F15" s="5"/>
      <c r="G15" s="5"/>
      <c r="H15" s="5"/>
      <c r="I15" s="6"/>
      <c r="J15" s="6"/>
      <c r="K15" s="5"/>
      <c r="L15" s="5"/>
      <c r="M15" s="5"/>
      <c r="N15" s="5"/>
      <c r="O15" s="5"/>
      <c r="P15" s="5"/>
      <c r="Q15" s="5"/>
      <c r="R15" s="42"/>
      <c r="S15" s="42"/>
      <c r="T15" s="5"/>
      <c r="U15" s="5"/>
      <c r="V15" s="5"/>
      <c r="W15" s="5"/>
      <c r="X15" s="5"/>
      <c r="Y15" s="43" t="str">
        <f t="shared" si="0"/>
        <v xml:space="preserve"> 
</v>
      </c>
      <c r="Z15" s="5"/>
      <c r="AA15" s="41"/>
      <c r="AB15" s="8" t="str">
        <f>IFERROR(VLOOKUP($AA15,Componentes!$I$4:$J$5,2,FALSE),"")</f>
        <v/>
      </c>
      <c r="AC15" s="11"/>
      <c r="AD15" s="9"/>
      <c r="AE15" s="9"/>
      <c r="AF15" s="10"/>
      <c r="AG15" s="10"/>
      <c r="AH15" s="10"/>
      <c r="AI15" s="10"/>
      <c r="AJ15" s="10"/>
      <c r="AK15" s="7" t="s">
        <v>58</v>
      </c>
    </row>
    <row r="16" spans="1:49" s="2" customFormat="1" ht="141.75" x14ac:dyDescent="0.25">
      <c r="C16" s="5"/>
      <c r="D16" s="5"/>
      <c r="E16" s="5"/>
      <c r="F16" s="5"/>
      <c r="G16" s="5"/>
      <c r="H16" s="5"/>
      <c r="I16" s="6"/>
      <c r="J16" s="6"/>
      <c r="K16" s="5"/>
      <c r="L16" s="5"/>
      <c r="M16" s="5"/>
      <c r="N16" s="5"/>
      <c r="O16" s="5"/>
      <c r="P16" s="5"/>
      <c r="Q16" s="5"/>
      <c r="R16" s="42"/>
      <c r="S16" s="42"/>
      <c r="T16" s="5"/>
      <c r="U16" s="5"/>
      <c r="V16" s="5"/>
      <c r="W16" s="5"/>
      <c r="X16" s="5"/>
      <c r="Y16" s="43" t="str">
        <f t="shared" si="0"/>
        <v xml:space="preserve"> 
</v>
      </c>
      <c r="Z16" s="5"/>
      <c r="AA16" s="41"/>
      <c r="AB16" s="8" t="str">
        <f>IFERROR(VLOOKUP($AA16,Componentes!$I$4:$J$5,2,FALSE),"")</f>
        <v/>
      </c>
      <c r="AC16" s="11"/>
      <c r="AD16" s="9"/>
      <c r="AE16" s="9"/>
      <c r="AF16" s="10"/>
      <c r="AG16" s="10"/>
      <c r="AH16" s="10"/>
      <c r="AI16" s="10"/>
      <c r="AJ16" s="10"/>
      <c r="AK16" s="7" t="s">
        <v>58</v>
      </c>
    </row>
    <row r="17" spans="3:37" s="2" customFormat="1" ht="141.75" x14ac:dyDescent="0.25">
      <c r="C17" s="5"/>
      <c r="D17" s="5"/>
      <c r="E17" s="5"/>
      <c r="F17" s="5"/>
      <c r="G17" s="5"/>
      <c r="H17" s="5"/>
      <c r="I17" s="6"/>
      <c r="J17" s="6"/>
      <c r="K17" s="5"/>
      <c r="L17" s="5"/>
      <c r="M17" s="5"/>
      <c r="N17" s="5"/>
      <c r="O17" s="5"/>
      <c r="P17" s="5"/>
      <c r="Q17" s="5"/>
      <c r="R17" s="42"/>
      <c r="S17" s="42"/>
      <c r="T17" s="5"/>
      <c r="U17" s="5"/>
      <c r="V17" s="5"/>
      <c r="W17" s="5"/>
      <c r="X17" s="5"/>
      <c r="Y17" s="43" t="str">
        <f t="shared" si="0"/>
        <v xml:space="preserve"> 
</v>
      </c>
      <c r="Z17" s="5"/>
      <c r="AA17" s="41"/>
      <c r="AB17" s="8" t="str">
        <f>IFERROR(VLOOKUP($AA17,Componentes!$I$4:$J$5,2,FALSE),"")</f>
        <v/>
      </c>
      <c r="AC17" s="11"/>
      <c r="AD17" s="9"/>
      <c r="AE17" s="9"/>
      <c r="AF17" s="10"/>
      <c r="AG17" s="10"/>
      <c r="AH17" s="10"/>
      <c r="AI17" s="10"/>
      <c r="AJ17" s="10"/>
      <c r="AK17" s="7" t="s">
        <v>58</v>
      </c>
    </row>
    <row r="18" spans="3:37" s="2" customFormat="1" ht="11.25" customHeight="1" x14ac:dyDescent="0.25">
      <c r="C18" s="5"/>
      <c r="D18" s="5"/>
      <c r="E18" s="5"/>
      <c r="F18" s="5"/>
      <c r="G18" s="5"/>
      <c r="H18" s="5"/>
      <c r="I18" s="6"/>
      <c r="J18" s="6"/>
      <c r="K18" s="5"/>
      <c r="L18" s="5"/>
      <c r="M18" s="5"/>
      <c r="N18" s="5"/>
      <c r="O18" s="5"/>
      <c r="P18" s="5"/>
      <c r="Q18" s="5"/>
      <c r="R18" s="42"/>
      <c r="S18" s="42"/>
      <c r="T18" s="5"/>
      <c r="U18" s="5"/>
      <c r="V18" s="5"/>
      <c r="W18" s="5"/>
      <c r="X18" s="5"/>
      <c r="Y18" s="43" t="str">
        <f t="shared" si="0"/>
        <v xml:space="preserve"> 
</v>
      </c>
      <c r="Z18" s="5"/>
      <c r="AA18" s="41"/>
      <c r="AB18" s="8" t="str">
        <f>IFERROR(VLOOKUP($AA18,Componentes!$I$4:$J$5,2,FALSE),"")</f>
        <v/>
      </c>
      <c r="AC18" s="11"/>
      <c r="AD18" s="9"/>
      <c r="AE18" s="9"/>
      <c r="AF18" s="10"/>
      <c r="AG18" s="10"/>
      <c r="AH18" s="10"/>
      <c r="AI18" s="10"/>
      <c r="AJ18" s="10"/>
      <c r="AK18" s="7" t="s">
        <v>58</v>
      </c>
    </row>
  </sheetData>
  <mergeCells count="3">
    <mergeCell ref="AA1:AJ1"/>
    <mergeCell ref="AL1:AW1"/>
    <mergeCell ref="A1:V1"/>
  </mergeCells>
  <phoneticPr fontId="4" type="noConversion"/>
  <dataValidations count="1">
    <dataValidation type="list" allowBlank="1" showInputMessage="1" showErrorMessage="1" sqref="AC3:AC18" xr:uid="{0B19E0D4-A1F6-46FD-B58F-7D0A94D62491}">
      <formula1>INDIRECT($AA3)</formula1>
    </dataValidation>
  </dataValidations>
  <pageMargins left="0.7" right="0.7" top="0.75" bottom="0.75" header="0.3" footer="0.3"/>
  <pageSetup paperSize="9" scale="10"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DCD5102-A7B1-4B5E-BE23-E788F8D59844}">
          <x14:formula1>
            <xm:f>Componentes!$C$5:$C$11</xm:f>
          </x14:formula1>
          <xm:sqref>C6:C18</xm:sqref>
        </x14:dataValidation>
        <x14:dataValidation type="list" allowBlank="1" showInputMessage="1" showErrorMessage="1" xr:uid="{CD126464-9DEF-4C16-A0DC-15D2F313D941}">
          <x14:formula1>
            <xm:f>'C:\Users\PERSONAL\Downloads\[Líneas PAA - Inversión 09-07-2024 DG-OAP.xlsx]Componentes'!#REF!</xm:f>
          </x14:formula1>
          <xm:sqref>C5 AA5</xm:sqref>
        </x14:dataValidation>
        <x14:dataValidation type="list" allowBlank="1" showInputMessage="1" showErrorMessage="1" xr:uid="{82CEC3C4-D2C3-4B6F-B100-61B978C95692}">
          <x14:formula1>
            <xm:f>Componentes!$I$4:$I$5</xm:f>
          </x14:formula1>
          <xm:sqref>AA6:AA18</xm:sqref>
        </x14:dataValidation>
        <x14:dataValidation type="list" allowBlank="1" showInputMessage="1" showErrorMessage="1" xr:uid="{E0AE5A1D-3C3F-4435-90C2-39CC4D58D9A0}">
          <x14:formula1>
            <xm:f>Componentes!$I$4:$I$6</xm:f>
          </x14:formula1>
          <xm:sqref>AA3:AA4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D9EA-DA1E-4233-8441-9673CAD927B7}">
  <dimension ref="C4:K14"/>
  <sheetViews>
    <sheetView topLeftCell="C1" workbookViewId="0">
      <selection activeCell="K12" sqref="K12"/>
    </sheetView>
  </sheetViews>
  <sheetFormatPr baseColWidth="10" defaultColWidth="11.42578125" defaultRowHeight="15" x14ac:dyDescent="0.25"/>
  <cols>
    <col min="3" max="4" width="38.42578125" bestFit="1" customWidth="1"/>
    <col min="5" max="5" width="16.42578125" bestFit="1" customWidth="1"/>
  </cols>
  <sheetData>
    <row r="4" spans="3:11" x14ac:dyDescent="0.25">
      <c r="C4" t="s">
        <v>40</v>
      </c>
      <c r="D4" t="s">
        <v>2</v>
      </c>
      <c r="I4" t="s">
        <v>33</v>
      </c>
      <c r="J4" t="s">
        <v>41</v>
      </c>
      <c r="K4" t="s">
        <v>35</v>
      </c>
    </row>
    <row r="5" spans="3:11" x14ac:dyDescent="0.25">
      <c r="C5" t="s">
        <v>42</v>
      </c>
      <c r="D5" t="s">
        <v>43</v>
      </c>
      <c r="I5" t="s">
        <v>36</v>
      </c>
      <c r="J5" t="s">
        <v>44</v>
      </c>
      <c r="K5" t="s">
        <v>38</v>
      </c>
    </row>
    <row r="6" spans="3:11" x14ac:dyDescent="0.25">
      <c r="C6" t="s">
        <v>45</v>
      </c>
      <c r="D6" t="s">
        <v>46</v>
      </c>
      <c r="K6" t="s">
        <v>34</v>
      </c>
    </row>
    <row r="7" spans="3:11" x14ac:dyDescent="0.25">
      <c r="C7" t="s">
        <v>47</v>
      </c>
      <c r="D7" t="s">
        <v>48</v>
      </c>
      <c r="K7" t="s">
        <v>37</v>
      </c>
    </row>
    <row r="8" spans="3:11" x14ac:dyDescent="0.25">
      <c r="C8" t="s">
        <v>49</v>
      </c>
      <c r="D8" t="s">
        <v>50</v>
      </c>
    </row>
    <row r="9" spans="3:11" x14ac:dyDescent="0.25">
      <c r="C9" t="s">
        <v>51</v>
      </c>
      <c r="D9" t="s">
        <v>52</v>
      </c>
    </row>
    <row r="10" spans="3:11" x14ac:dyDescent="0.25">
      <c r="C10" t="s">
        <v>53</v>
      </c>
      <c r="D10" t="s">
        <v>54</v>
      </c>
    </row>
    <row r="11" spans="3:11" x14ac:dyDescent="0.25">
      <c r="D11" t="s">
        <v>55</v>
      </c>
    </row>
    <row r="12" spans="3:11" x14ac:dyDescent="0.25">
      <c r="D12" t="s">
        <v>45</v>
      </c>
    </row>
    <row r="13" spans="3:11" x14ac:dyDescent="0.25">
      <c r="D13" t="s">
        <v>47</v>
      </c>
    </row>
    <row r="14" spans="3:11" x14ac:dyDescent="0.25">
      <c r="D14"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2255DF89F8974FA550045B34B03287" ma:contentTypeVersion="14" ma:contentTypeDescription="Crear nuevo documento." ma:contentTypeScope="" ma:versionID="173a425eb1f13a301310f4c91767247c">
  <xsd:schema xmlns:xsd="http://www.w3.org/2001/XMLSchema" xmlns:xs="http://www.w3.org/2001/XMLSchema" xmlns:p="http://schemas.microsoft.com/office/2006/metadata/properties" xmlns:ns3="c121c830-a3c6-4018-ae0f-df682fec77bc" xmlns:ns4="458be7d2-dc1c-4242-8eae-1d21bbf408cd" targetNamespace="http://schemas.microsoft.com/office/2006/metadata/properties" ma:root="true" ma:fieldsID="d8e66a3e7d61ab1ae44c3131a5baa4e1" ns3:_="" ns4:_="">
    <xsd:import namespace="c121c830-a3c6-4018-ae0f-df682fec77bc"/>
    <xsd:import namespace="458be7d2-dc1c-4242-8eae-1d21bbf408c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1c830-a3c6-4018-ae0f-df682fec77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8be7d2-dc1c-4242-8eae-1d21bbf408c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121c830-a3c6-4018-ae0f-df682fec77bc" xsi:nil="true"/>
  </documentManagement>
</p:properties>
</file>

<file path=customXml/itemProps1.xml><?xml version="1.0" encoding="utf-8"?>
<ds:datastoreItem xmlns:ds="http://schemas.openxmlformats.org/officeDocument/2006/customXml" ds:itemID="{6FED9B9F-6472-4D63-BD23-1DDD3599A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1c830-a3c6-4018-ae0f-df682fec77bc"/>
    <ds:schemaRef ds:uri="458be7d2-dc1c-4242-8eae-1d21bbf40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FCC885-9F0C-4D84-89F0-9816464E8643}">
  <ds:schemaRefs>
    <ds:schemaRef ds:uri="http://schemas.microsoft.com/sharepoint/v3/contenttype/forms"/>
  </ds:schemaRefs>
</ds:datastoreItem>
</file>

<file path=customXml/itemProps3.xml><?xml version="1.0" encoding="utf-8"?>
<ds:datastoreItem xmlns:ds="http://schemas.openxmlformats.org/officeDocument/2006/customXml" ds:itemID="{2265FA59-23BE-44F1-8943-ABA317C72AF3}">
  <ds:schemaRefs>
    <ds:schemaRef ds:uri="http://schemas.microsoft.com/office/2006/metadata/properties"/>
    <ds:schemaRef ds:uri="http://schemas.microsoft.com/office/infopath/2007/PartnerControls"/>
    <ds:schemaRef ds:uri="c121c830-a3c6-4018-ae0f-df682fec77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Formulación PAA 2025</vt:lpstr>
      <vt:lpstr>Componentes</vt:lpstr>
      <vt:lpstr>Línea_de_acción_1</vt:lpstr>
      <vt:lpstr>Línea_de_acción_2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Melba Cecilia Nuñez Rodriguez</cp:lastModifiedBy>
  <cp:revision/>
  <dcterms:created xsi:type="dcterms:W3CDTF">2024-07-08T20:56:38Z</dcterms:created>
  <dcterms:modified xsi:type="dcterms:W3CDTF">2024-11-12T15:25:28Z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0x010100232255DF89F8974FA550045B34B03287</vt:lpwstr>
  </property>
</Properties>
</file>