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defaultThemeVersion="166925"/>
  <mc:AlternateContent xmlns:mc="http://schemas.openxmlformats.org/markup-compatibility/2006">
    <mc:Choice Requires="x15">
      <x15ac:absPath xmlns:x15ac="http://schemas.microsoft.com/office/spreadsheetml/2010/11/ac" url="C:\Users\danie\Downloads\"/>
    </mc:Choice>
  </mc:AlternateContent>
  <xr:revisionPtr revIDLastSave="2" documentId="13_ncr:1_{39285C29-71D0-44EA-A58A-43A976AB5B83}" xr6:coauthVersionLast="47" xr6:coauthVersionMax="47" xr10:uidLastSave="{EF04E02C-186B-4118-92C7-060990C08D5C}"/>
  <bookViews>
    <workbookView xWindow="-108" yWindow="-108" windowWidth="23256" windowHeight="12456" firstSheet="1" activeTab="1" xr2:uid="{9A6E6285-056E-457C-8833-24A90E22D919}"/>
  </bookViews>
  <sheets>
    <sheet name="Instrucciones diligenciamiento" sheetId="7" r:id="rId1"/>
    <sheet name="Analisis de causas" sheetId="4" r:id="rId2"/>
    <sheet name="Metodología AC1" sheetId="13" r:id="rId3"/>
    <sheet name="Hoja2" sheetId="16" state="hidden" r:id="rId4"/>
    <sheet name="Metodología AC2" sheetId="17" r:id="rId5"/>
    <sheet name="Solicitudes PAI" sheetId="12" r:id="rId6"/>
    <sheet name="STORM" sheetId="14" r:id="rId7"/>
    <sheet name="Clasificadores" sheetId="8" r:id="rId8"/>
    <sheet name="Listas" sheetId="2" state="hidden" r:id="rId9"/>
  </sheets>
  <definedNames>
    <definedName name="_xlnm.Print_Area" localSheetId="1">'Analisis de causas'!$A$1:$T$12</definedName>
    <definedName name="_xlnm.Print_Area" localSheetId="2">'Metodología AC1'!$A$1:$DD$27</definedName>
    <definedName name="_xlnm.Print_Area" localSheetId="4">'Metodología AC2'!$A$1:$DD$27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24E1A00F-09C9-4BCE-833C-422B363850B4}">
      <text>
        <r>
          <rPr>
            <sz val="9"/>
            <color indexed="81"/>
            <rFont val="Tahoma"/>
            <family val="2"/>
          </rPr>
          <t xml:space="preserve">Formato dd/mm//aaaa
</t>
        </r>
      </text>
    </comment>
    <comment ref="B2" authorId="1" shapeId="0" xr:uid="{2233DD57-70CA-4263-A07C-2E9580D7BD21}">
      <text>
        <r>
          <rPr>
            <b/>
            <sz val="9"/>
            <color indexed="81"/>
            <rFont val="Tahoma"/>
            <family val="2"/>
          </rPr>
          <t>OAP:</t>
        </r>
        <r>
          <rPr>
            <sz val="9"/>
            <color indexed="81"/>
            <rFont val="Tahoma"/>
            <family val="2"/>
          </rPr>
          <t xml:space="preserve">
De a conocer fuente del hallazgo o situación presentada. </t>
        </r>
      </text>
    </comment>
    <comment ref="C2" authorId="2" shapeId="0" xr:uid="{F05BB970-926B-4C6F-84C3-8EE3CA0036AE}">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F7052DE9-6378-41A2-B9EB-AA014497D67C}">
      <text>
        <r>
          <rPr>
            <b/>
            <sz val="9"/>
            <color indexed="81"/>
            <rFont val="Tahoma"/>
            <family val="2"/>
          </rPr>
          <t xml:space="preserve">OAP: </t>
        </r>
        <r>
          <rPr>
            <sz val="9"/>
            <color indexed="81"/>
            <rFont val="Tahoma"/>
            <family val="2"/>
          </rPr>
          <t>Ingrese el ID del informe de auditoría</t>
        </r>
      </text>
    </comment>
    <comment ref="E2" authorId="2" shapeId="0" xr:uid="{391DAD9C-D920-4092-90AE-42A8F091A50A}">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F4B453EE-BE00-4682-8218-619E0D85E118}">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B18A6C61-F993-4531-86AB-F332F26007F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6281BA32-0457-49D5-A820-BFDAF0533CB2}">
      <text>
        <r>
          <rPr>
            <b/>
            <sz val="9"/>
            <color indexed="81"/>
            <rFont val="Tahoma"/>
            <family val="2"/>
          </rPr>
          <t>OAP:</t>
        </r>
        <r>
          <rPr>
            <sz val="9"/>
            <color indexed="81"/>
            <rFont val="Tahoma"/>
            <family val="2"/>
          </rPr>
          <t xml:space="preserve">
Seleccione SI o NO</t>
        </r>
      </text>
    </comment>
    <comment ref="I2" authorId="2" shapeId="0" xr:uid="{D009B11E-AD41-4E0D-AEBC-B5F00069571A}">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F83682C4-9B26-4198-BCE8-048EF097896D}">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F9EAD86C-7D6F-4258-BAC0-337ACAD6D0EE}">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1E9F2701-D9BC-42FF-A11F-CCAC2448E4E3}">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747459A5-D7FB-4312-A44F-15E322DC7272}">
      <text>
        <r>
          <rPr>
            <b/>
            <sz val="9"/>
            <color indexed="81"/>
            <rFont val="Tahoma"/>
            <family val="2"/>
          </rPr>
          <t>OAP:</t>
        </r>
        <r>
          <rPr>
            <sz val="9"/>
            <color indexed="81"/>
            <rFont val="Tahoma"/>
            <family val="2"/>
          </rPr>
          <t xml:space="preserve">
Ver caracterización e identificar que se afecto. </t>
        </r>
      </text>
    </comment>
    <comment ref="N2" authorId="2" shapeId="0" xr:uid="{EAFE6C3E-A747-4980-A1FE-25CAD4572976}">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EC707F9E-CA18-4840-ADDF-659D64AC1BE4}">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53FC21B9-300E-44B6-9CF2-71CDB923DB4A}">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25065984-710C-42E1-80EB-AC773AB6F4A5}">
      <text>
        <r>
          <rPr>
            <b/>
            <sz val="9"/>
            <color indexed="81"/>
            <rFont val="Tahoma"/>
            <family val="2"/>
          </rPr>
          <t xml:space="preserve">OAP
</t>
        </r>
        <r>
          <rPr>
            <sz val="9"/>
            <color indexed="81"/>
            <rFont val="Tahoma"/>
            <family val="2"/>
          </rPr>
          <t>Seleccione SI o NO</t>
        </r>
      </text>
    </comment>
    <comment ref="R2" authorId="1" shapeId="0" xr:uid="{5CEECF69-A7F7-43F8-A0B6-58477D9AD404}">
      <text>
        <r>
          <rPr>
            <b/>
            <sz val="9"/>
            <color indexed="81"/>
            <rFont val="Tahoma"/>
            <family val="2"/>
          </rPr>
          <t>OAP</t>
        </r>
        <r>
          <rPr>
            <sz val="9"/>
            <color indexed="81"/>
            <rFont val="Tahoma"/>
            <family val="2"/>
          </rPr>
          <t xml:space="preserve">
Seleccione SI o NO</t>
        </r>
      </text>
    </comment>
    <comment ref="S2" authorId="3" shapeId="0" xr:uid="{5F572FAB-192F-4F69-9B31-9983792EE8FA}">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8D3C2D8D-B634-4E98-A8CA-BD5A4F9FEBBE}">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F1FDAE03-47D3-41F4-A087-9641EF6700CA}">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5A888231-B79A-40E2-A560-B97B25DFAB48}">
      <text>
        <r>
          <rPr>
            <b/>
            <sz val="9"/>
            <color indexed="81"/>
            <rFont val="Tahoma"/>
            <family val="2"/>
          </rPr>
          <t xml:space="preserve">OAP: </t>
        </r>
        <r>
          <rPr>
            <sz val="9"/>
            <color indexed="81"/>
            <rFont val="Tahoma"/>
            <family val="2"/>
          </rPr>
          <t>Punto atado a la pestaña STORM.</t>
        </r>
      </text>
    </comment>
    <comment ref="A3" authorId="0" shapeId="0" xr:uid="{37B647F4-120B-4774-8E34-7DDB76A87CFC}">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BD587BE5-C87C-462E-86C3-FBEEFED5CA38}">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D13D3623-F311-48E0-BAB5-E758F77FB93B}">
      <text>
        <r>
          <rPr>
            <b/>
            <sz val="9"/>
            <color indexed="81"/>
            <rFont val="Tahoma"/>
            <family val="2"/>
          </rPr>
          <t xml:space="preserve">OAP:
</t>
        </r>
        <r>
          <rPr>
            <sz val="9"/>
            <color indexed="81"/>
            <rFont val="Tahoma"/>
            <family val="2"/>
          </rPr>
          <t xml:space="preserve">Indique la justificación de esta solicitud
</t>
        </r>
      </text>
    </comment>
    <comment ref="A6" authorId="0" shapeId="0" xr:uid="{32C863F8-DF40-40AA-9BAD-7F90FAEE1649}">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318C055-3CBF-4572-917E-075A1D17B0E4}">
      <text>
        <r>
          <rPr>
            <b/>
            <sz val="9"/>
            <color indexed="81"/>
            <rFont val="Tahoma"/>
            <family val="2"/>
          </rPr>
          <t>OAP:</t>
        </r>
        <r>
          <rPr>
            <sz val="9"/>
            <color indexed="81"/>
            <rFont val="Tahoma"/>
            <family val="2"/>
          </rPr>
          <t xml:space="preserve"> Punto atado a la pestaña STORM.</t>
        </r>
      </text>
    </comment>
    <comment ref="A11" authorId="1" shapeId="0" xr:uid="{9DD5ECC9-B899-42A5-B0D1-D06AC7D2CE6F}">
      <text>
        <r>
          <rPr>
            <b/>
            <sz val="9"/>
            <color indexed="81"/>
            <rFont val="Tahoma"/>
            <family val="2"/>
          </rPr>
          <t xml:space="preserve">OAP: </t>
        </r>
        <r>
          <rPr>
            <sz val="9"/>
            <color indexed="81"/>
            <rFont val="Tahoma"/>
            <family val="2"/>
          </rPr>
          <t>Punto atado a la pestaña STORM.</t>
        </r>
      </text>
    </comment>
    <comment ref="A12" authorId="1" shapeId="0" xr:uid="{DCB77059-651F-4796-B93E-E288E54288C4}">
      <text>
        <r>
          <rPr>
            <b/>
            <sz val="9"/>
            <color indexed="81"/>
            <rFont val="Tahoma"/>
            <family val="2"/>
          </rPr>
          <t xml:space="preserve">OAP: </t>
        </r>
        <r>
          <rPr>
            <sz val="9"/>
            <color indexed="81"/>
            <rFont val="Tahoma"/>
            <family val="2"/>
          </rPr>
          <t>Punto atado a la pestaña STORM.</t>
        </r>
      </text>
    </comment>
    <comment ref="A16" authorId="1" shapeId="0" xr:uid="{9B4768CB-E23C-4054-BDF3-154CEFAEA353}">
      <text>
        <r>
          <rPr>
            <b/>
            <sz val="9"/>
            <color indexed="81"/>
            <rFont val="Tahoma"/>
            <family val="2"/>
          </rPr>
          <t xml:space="preserve">OAP: </t>
        </r>
        <r>
          <rPr>
            <sz val="9"/>
            <color indexed="81"/>
            <rFont val="Tahoma"/>
            <family val="2"/>
          </rPr>
          <t>Punto atado a la pestaña STORM.</t>
        </r>
      </text>
    </comment>
    <comment ref="A17" authorId="1" shapeId="0" xr:uid="{72A08808-1651-48EF-A506-AB75BE65E3DE}">
      <text>
        <r>
          <rPr>
            <b/>
            <sz val="9"/>
            <color indexed="81"/>
            <rFont val="Tahoma"/>
            <family val="2"/>
          </rPr>
          <t xml:space="preserve">OAP: </t>
        </r>
        <r>
          <rPr>
            <sz val="9"/>
            <color indexed="81"/>
            <rFont val="Tahoma"/>
            <family val="2"/>
          </rPr>
          <t>Punto atado a la pestaña STORM.</t>
        </r>
      </text>
    </comment>
    <comment ref="A18" authorId="1" shapeId="0" xr:uid="{B0975F51-543B-41FD-A121-3A54B9939D58}">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240EF97-2427-420F-977D-7FCFFDE9F1D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228C0FCB-82AE-46B8-8A84-D6DE90B29498}">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F473E490-EA5A-4FE7-9F1E-F417D2A8E02A}">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9A880CE3-27AF-4740-8F4E-94A88ADC2643}">
      <text>
        <r>
          <rPr>
            <b/>
            <sz val="9"/>
            <color indexed="81"/>
            <rFont val="Tahoma"/>
            <family val="2"/>
          </rPr>
          <t>OAP:</t>
        </r>
        <r>
          <rPr>
            <sz val="9"/>
            <color indexed="81"/>
            <rFont val="Tahoma"/>
            <family val="2"/>
          </rPr>
          <t xml:space="preserve"> Diligencie la descripción de la actividad como aparece en el PAI</t>
        </r>
      </text>
    </comment>
    <comment ref="L4" authorId="1" shapeId="0" xr:uid="{23BAD0C6-2D4B-45DD-B93B-AF4E5945C0B4}">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5E4D5A55-3BCE-4BA2-8F76-F846B18AE46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36E0758A-402E-48D7-830A-48DDE5144BA2}">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48CA08A4-4776-4847-A068-A6030D92819A}">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7426F69-A09F-4DAE-BAB1-03B12094C5E8}">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34BE77CB-69A8-4476-A546-BAC6D5F9FF6B}">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678F8599-8C6A-46FF-9ABD-5E3A7EE2B1B6}">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2E1B3B33-0F32-404C-A3E7-33040DAC55BF}">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AE1141FC-EED1-4871-8E2D-19D44F226817}">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6970574F-3C9A-4CD6-BA07-0F8B6AFC5B78}">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56BB2795-3817-4ABC-BBAD-12BAD6D7F669}">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1BEDC03A-5F16-4EA6-B622-4F0E762CD9E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9AD480C-743C-4E94-ADEE-F32EE7408A08}">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2149070A-0247-44A6-A4DE-99913439E36D}">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2AE4B7E-A99F-4864-8D7D-F3EDC655CD43}">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AF43CBDA-2CC5-4878-A601-B851CFB2BD11}">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DF9E2527-59C6-4F42-8408-0D77E35939EA}">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9D414AAA-28C6-45C0-8685-BFC35D94193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<sst xmlns="http://schemas.openxmlformats.org/spreadsheetml/2006/main" count="417" uniqueCount="307">
  <si>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</si>
  <si>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</si>
  <si>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</si>
  <si>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</si>
  <si>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</si>
  <si>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 xml:space="preserve">ANALISIS DE CAUSAS </t>
  </si>
  <si>
    <t>Fecha del informe de ente de control o de autoevaluación</t>
  </si>
  <si>
    <t>Fuente</t>
  </si>
  <si>
    <t xml:space="preserve">Nombre de la auditoría(Si aplica) </t>
  </si>
  <si>
    <t xml:space="preserve">ID del informe de auditoría  la auditoría (Si aplica)  </t>
  </si>
  <si>
    <t>No. de hallazgo o numeral del Informe de la Auditoría o Visita, o nombre del elemento sujeto de la mejora*</t>
  </si>
  <si>
    <t>Hallazgo (informe de auditoria) o situación presentada (autoevaluación)</t>
  </si>
  <si>
    <t>Causa del hallazgo o de la autoevalaución</t>
  </si>
  <si>
    <t xml:space="preserve">¿Se Materializa un riesgo identificado? </t>
  </si>
  <si>
    <t xml:space="preserve">Nombre del Riesgo materializado o propuesta de riesgo a identificar  </t>
  </si>
  <si>
    <t>Fecha de materialización</t>
  </si>
  <si>
    <t>Fecha de cuando se idenficó la materialización en el proceso auditor o autoevaluación</t>
  </si>
  <si>
    <t>Fecha de registro de materialización en el aplicativo SVE</t>
  </si>
  <si>
    <t xml:space="preserve">Producto o servicio afectado </t>
  </si>
  <si>
    <t xml:space="preserve">Consecuencia </t>
  </si>
  <si>
    <t>¿Qué control no fue efectivo para evitar la materialización del riesgo?</t>
  </si>
  <si>
    <t xml:space="preserve">Acciones relacionadas con la gestión del riesgo 
</t>
  </si>
  <si>
    <t>¿Informó a la segunda línea de defensa de este hecho?</t>
  </si>
  <si>
    <t>¿La solución definida ya existe como una actividad  en el plan de acción?</t>
  </si>
  <si>
    <t>Tipo de solicitud PAI</t>
  </si>
  <si>
    <t>Gestión a realizar</t>
  </si>
  <si>
    <t>Resultados de informes de la Oficina de Control Interno - OCI</t>
  </si>
  <si>
    <t>Informe de auditoría al cumplimiento normativo del proceso contractual</t>
  </si>
  <si>
    <t>3-2025-04407</t>
  </si>
  <si>
    <t>5.2.1 Modalidad contratación directa con persona natural y jurídica</t>
  </si>
  <si>
    <t>A partir de la auditoría realizada por la OCI al proceso de gestión contractual en el período comprendido del  1 de octubre de 2024 al 31 de marzo de 2025, se evidenció que los contratos 76-2025, 87-2025, 126-2025 y  127-2025, así como el 48 -2025 y 119 2025 registraron objetos iguales sin presentar en los estudios previos u  otro documento, sustentación o motivación alguna de la contratación plural de contratos con igual objeto, desconociendo lo dispuesto en el artículo 2.8.4.4.5 del Decreto 1068 de 2015, situación derivada de la falta de controles efectivos asociados a riesgos que puedan presentarse en la fase precontractual.</t>
  </si>
  <si>
    <t>Falta de documentación de lineamientos que establezcan cómo proceder ante la contratación de un número plural de personas, por parte del proceso de gestión contractual.</t>
  </si>
  <si>
    <t>Si</t>
  </si>
  <si>
    <t>Adelantar procesos contractuales sin el debido cumplimiento de la normatividad de contratación estatal vigente</t>
  </si>
  <si>
    <t>Gestión contractual</t>
  </si>
  <si>
    <t>Proceso disciplinario a la Subdirección Jurídica, como responsable del proceso de gestión contractual, al no cumplir con la normatividad para suscribir los contratos.</t>
  </si>
  <si>
    <r>
      <rPr>
        <sz val="11"/>
        <color rgb="FF000000"/>
        <rFont val="Calibri"/>
        <family val="2"/>
        <scheme val="minor"/>
      </rPr>
      <t>Verificar y validar: a) que los procesos de contratación se encuentren incorporados en el Plan Anual de Adquisiciones del FONCEP; b) la coherencia entre los documentos entregados (estudios previos, analisis de sector, la matriz de riesgos, ficha tecnica y/o estudio de mercado) y el objeto contracutual, la necesidad planteada, requisito habilitanes y evalaucion del proceso; c) que las especificaciones del proceso a adelantar, se encuentren acorde con la normatividad legal vigente;</t>
    </r>
    <r>
      <rPr>
        <b/>
        <sz val="11"/>
        <color rgb="FF000000"/>
        <rFont val="Calibri"/>
        <family val="2"/>
        <scheme val="minor"/>
      </rPr>
      <t xml:space="preserve"> d) finalmente, la correcta estructuración de los estudios previos y análisis del sector.</t>
    </r>
  </si>
  <si>
    <t>SI</t>
  </si>
  <si>
    <t>NO</t>
  </si>
  <si>
    <t>5.3 Verificación al cumplimiento de la publicidad de información contractua</t>
  </si>
  <si>
    <t>A partir de la auditoría realizada por la OCI al proceso de gestión contractual en el período comprendido del 1 de octubre de 2024 al 31 de marzo de 2025, se evidenció que los contratos 289-2024, 295-2024, 293-2024, 288-2024 y la orden de compra 136388-2024 no registraron en SECOP II la totalidad de documentos que soportan su ejecución, contraviniendo lo dispuesto en el literal e) del artículo 9 de la Ley 1712 de 2014 y en el artículo 2.2.1.1.1.7.1 del Decreto 1082 de 2015, situación generada por falta de controles efectivos, que generan la materialización de riesgos asociados con la publicación proactiva de la información contractual.</t>
  </si>
  <si>
    <t>1. Debilidad en la validación y cargue de los documentos de la ejecución contractual en la plataforma SECOP II, por parte de los supervisores y los apoyos a la supervisión de los contratos.
2. Falta de un adecuado seguimiento a la totalidad de los contratos que se encuentran en ejecución en la plataforma SECOP II, por parte del proceso de gestión de la entidad.</t>
  </si>
  <si>
    <t>Incumplimiento en el seguimiento a la ejecución de las obligaciones contractuales</t>
  </si>
  <si>
    <t>Falta de publicidad en la plataforma SECOP II de los documentos generados en la ejecución de los contratos, y proceso disciplinario a los supervisores de los contratos al no cumplir con la normatividad.</t>
  </si>
  <si>
    <t>Asegurar el cumplimiento de las funciones de supervisión.</t>
  </si>
  <si>
    <t>Resultados de auditorias realizadas por entes de control</t>
  </si>
  <si>
    <t>No</t>
  </si>
  <si>
    <t>Análisis y medición de indicadores</t>
  </si>
  <si>
    <t>Análisis de riesgos</t>
  </si>
  <si>
    <t xml:space="preserve">
</t>
  </si>
  <si>
    <t>Resultados de la revisión por la dirección</t>
  </si>
  <si>
    <t>Análisis de datos y/o estructura documental</t>
  </si>
  <si>
    <t>Solicitud de entidades externas</t>
  </si>
  <si>
    <t>Análisis de peticiones, quejas o reclamos</t>
  </si>
  <si>
    <t>Autoevaluación del proceso</t>
  </si>
  <si>
    <t>Y11:AA32W11Y11:Z32YY11:AC60</t>
  </si>
  <si>
    <t>APLICACIÓN DE METODOLOGÍA ANÁLISIS DE CAUSAS</t>
  </si>
  <si>
    <t>ANÁLISIS DE CAUSA RAÍZ - METODOLOGÍA "5" PORQUÉ</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</si>
  <si>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</si>
  <si>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t>FORMULAR PREGUNTA</t>
  </si>
  <si>
    <t>Por qué?</t>
  </si>
  <si>
    <t>¿Por qué los contratos 76-2025, 87-2025, 126-2025,127-2025, 48-2025 y 119-2025 registraron objetos iguales sin presentar en los estudios previos u  otro documento, sustentación o motivación alguna de la contratación plural de contratos con igual objeto?</t>
  </si>
  <si>
    <t>Porque en el Formato Estudios Previos para la Contratación Por Prestación de Servicios Profesionales no se establece una instrucción específica para que las dependencias sustenten la contratación plural de contratos con igual objeto.</t>
  </si>
  <si>
    <t>Por falta de documentación de lineamientos que establezcan cómo proceder ante la contratación de un número plural de personas, por parte del proceso de gestión contractual.</t>
  </si>
  <si>
    <t>¿Por que el Formato Estudios Previos para la Contratación Por Prestación de Servicios Profesionales no tiene una instrucción para que las dependencias sustenten  la contratación plural de contratos con igual objeto?</t>
  </si>
  <si>
    <t>ANÁLISIS DE CAUSA RAÍZ - METODOLOGÍA LLUVIA DE IDEAS</t>
  </si>
  <si>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</si>
  <si>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Causa(s) Raíz(ces):
Por falta de documentación de lineamientos que establezcan cómo proceder ante la contratación de un número plural de personas, por parte del proceso de gestión contractual.</t>
  </si>
  <si>
    <t xml:space="preserve">Modificar actividad en el plan de acción </t>
  </si>
  <si>
    <t>Dirijase a la hoja de "solicitudes PAI", recuerde que mínimo debe solicitar la asociación del clasificador de plan de mejoramiento, plan de tratamiento o riesgo que le aplique.</t>
  </si>
  <si>
    <t>Crear actividad en el plan acción</t>
  </si>
  <si>
    <t>Dirijase a la hoja de "solicitudes PAI" y solicite la creación de la actividad con cada uno de los atributos requeridos</t>
  </si>
  <si>
    <t>¿Por qué los contratos  los contratos 289-2024, 295-2024, 293-2024, 288-2024 y la orden de compra 136388-2024 no registraron en SECOP II la totalidad de documentos que soportan su ejecución?</t>
  </si>
  <si>
    <t>1. Porque la supervisión de los contratos no realizó el cargue de todos los documentos de la ejecución de los contratos que se mencionan en el hallazgo en la plataforma SECOP II.
2. Porque el proceso de gestión contractual no realizó el adecuado seguimiento a la publicación de los documentos de la ejecución de los contratos en la plataforma SECOP II.</t>
  </si>
  <si>
    <t>1. Por debilidad en la identificación de la totalidad de documentos de la ejecución contractual que deben ser cargados en la plataforma SECOP II por parte de los supervisores de estos contratos.
2. Por falta de un adecuado seguimiento a la totalidad de los contratos que se encuentran en ejecución en la plataforma SECOP II, por parte del proceso de gestión de la entidad.</t>
  </si>
  <si>
    <t>Por debilidad en la validación y cargue de los documentos de la ejecución contractual en la plataforma SECOP II, por parte de los supervisores y los apoyos a la supervisión de los contratos.</t>
  </si>
  <si>
    <t>1. ¿Por qué los supervisores de los contratos que se mencionan en el hallazgo no realizaron el cargue de la totalidad de los documentos de la ejecución contractual?
2. ¿Por que el proceso de gestión contractual no realizó el adecuado seguimiento a la publicación de los documentos de la ejecución de los contratos en la plataforma SECOP II?</t>
  </si>
  <si>
    <t>1. ¿Por qué los supervisores de estos contratos no tienen plenamente identificados los documentos de la ejecución contractual que deben ser cargados en la plataforma SECOP II?</t>
  </si>
  <si>
    <t>1. Debilidad en la validación y cargue de los documentos de la ejecución contractual en la plataforma SECOP II, por parte de los supervisores y los apoyos a la supervisión de los contratos.
2. Falta de un adecuado seguimiento a la totalidad de los contratos que se encuentran en ejecución en la plataforma SECOP II, por parte del proceso de gestión de la entidad.</t>
  </si>
  <si>
    <t>Causa(s) Raíz(ces):
1. Debilidad en la validación y cargue de los documentos de la ejecución contractual en la plataforma SECOP II, por parte de los supervisores y los apoyos a la supervisión de los contratos.
2. Falta de un adecuado seguimiento a la totalidad de los contratos que se encuentran en ejecución en la plataforma SECOP II, por parte del proceso de gestión de la entidad.</t>
  </si>
  <si>
    <t>Acción a adelantar</t>
  </si>
  <si>
    <t>Crear actividad</t>
  </si>
  <si>
    <t>Código de acción PAI</t>
  </si>
  <si>
    <t>Hallazgo 5.2.1</t>
  </si>
  <si>
    <t>Hallazgo 5.3</t>
  </si>
  <si>
    <t>Dependencia</t>
  </si>
  <si>
    <t>Subdirección Jurídica -SJ</t>
  </si>
  <si>
    <t>Categoria</t>
  </si>
  <si>
    <t>¿Por qué se realiza esta solicitud?</t>
  </si>
  <si>
    <t>Porque los contratos 76-2025, 87-2025, 126-2025,127-2025, 48-2025 y 119-2025 registraron objetos iguales sin presentar sustentación alguna de la contratación plural de contratos con igual objeto.</t>
  </si>
  <si>
    <t>Porque los contratos 289-2024, 295-2024, 293-2024, 288-2024 y la orden de compra 136388-2024 no registraron en SECOP II la totalidad de documentos que soportan su ejecución.</t>
  </si>
  <si>
    <t>Plan mejoramiento</t>
  </si>
  <si>
    <t>¿Para que se realiza esta solicitud?</t>
  </si>
  <si>
    <t>Para garantizar que los procesos contractuales que adelante la entidad cumpla con todos los requisitos normativos para su desarrollo.</t>
  </si>
  <si>
    <t>Para asegurar que la totalidad de los documentos que soportan la ejecución de los contratos sean publicados de manera proactiva.</t>
  </si>
  <si>
    <t>Actualización PAI</t>
  </si>
  <si>
    <t>ACTIVIDAD 1</t>
  </si>
  <si>
    <t>ACTIVIDAD 2</t>
  </si>
  <si>
    <t>ACTIVIDAD 3</t>
  </si>
  <si>
    <t>ACTIVIDAD 4</t>
  </si>
  <si>
    <t>ACTIVIDAD 5</t>
  </si>
  <si>
    <t>ACTIVIDAD 6</t>
  </si>
  <si>
    <t>ACTIVIDAD 7</t>
  </si>
  <si>
    <t>ACTIVIDAD 8</t>
  </si>
  <si>
    <t>ACTIVIDAD 9</t>
  </si>
  <si>
    <t>ACTIVIDAD 10</t>
  </si>
  <si>
    <t>Creación de actividad dentro del PAI</t>
  </si>
  <si>
    <t>Valor actual</t>
  </si>
  <si>
    <t>Valor nuevo</t>
  </si>
  <si>
    <t>Actualización de actividad dentro del PAI</t>
  </si>
  <si>
    <t>Nombre de la actividad</t>
  </si>
  <si>
    <r>
      <t xml:space="preserve">Actualizar el </t>
    </r>
    <r>
      <rPr>
        <i/>
        <sz val="11"/>
        <color rgb="FF000000"/>
        <rFont val="Calibri"/>
        <scheme val="minor"/>
      </rPr>
      <t>"Instructivo Elaboración de Estudios Previos"</t>
    </r>
    <r>
      <rPr>
        <sz val="11"/>
        <color rgb="FF000000"/>
        <rFont val="Calibri"/>
        <scheme val="minor"/>
      </rPr>
      <t xml:space="preserve"> y el </t>
    </r>
    <r>
      <rPr>
        <i/>
        <sz val="11"/>
        <color rgb="FF000000"/>
        <rFont val="Calibri"/>
        <scheme val="minor"/>
      </rPr>
      <t>"Formato Estudios Previos para la Contratación Por Prestación de Servicios Profesionales".</t>
    </r>
  </si>
  <si>
    <t>Revisar la ejecución de la totalidad de los contratos suscritos por el FONCEP, y hacer seguimiento a los ajustes solicitados a los supervisores de los contratos.</t>
  </si>
  <si>
    <t>Solicitud de eliminación de actividad dentro del PAI</t>
  </si>
  <si>
    <t>Descripción de la actividad</t>
  </si>
  <si>
    <r>
      <rPr>
        <sz val="11"/>
        <color rgb="FF000000"/>
        <rFont val="Calibri"/>
        <scheme val="minor"/>
      </rPr>
      <t xml:space="preserve">1. Establecer en el </t>
    </r>
    <r>
      <rPr>
        <i/>
        <sz val="11"/>
        <color rgb="FF000000"/>
        <rFont val="Calibri"/>
        <scheme val="minor"/>
      </rPr>
      <t>"Instructivo Elaboración de Estudios Previos"</t>
    </r>
    <r>
      <rPr>
        <sz val="11"/>
        <color rgb="FF000000"/>
        <rFont val="Calibri"/>
        <scheme val="minor"/>
      </rPr>
      <t xml:space="preserve"> un lineamiento que determine, conforme a la necesidad identificada, cómo proceder sí se requiere la contratación de un número plural de personas.
2. Incluir en el </t>
    </r>
    <r>
      <rPr>
        <i/>
        <sz val="11"/>
        <color rgb="FF000000"/>
        <rFont val="Calibri"/>
        <scheme val="minor"/>
      </rPr>
      <t>"Formato Estudios Previos para la Contratación por Prestación de Servicios Profesionales"</t>
    </r>
    <r>
      <rPr>
        <sz val="11"/>
        <color rgb="FF000000"/>
        <rFont val="Calibri"/>
        <scheme val="minor"/>
      </rPr>
      <t xml:space="preserve">, numeral "2.2. Necesidad", una instrucción para que las dependencias tengan en cuenta que, conforme a la necesidad identificada, se establezca sí se requiere la contratación de un número plural de personas. </t>
    </r>
  </si>
  <si>
    <t>Se revisará la ejecución de la totalidad de los contratos suscritos por el FONCEP mediante el seguimiento mensual de los documentos cargados en la plataforma SECOP II y TVEC, y quedará registrado en el archivo en Excel "Control Estado Supervisión 2025". De modo que al presentarse una novedad se alerte de manera oportuna al supervisor mediante correo institucionales, y se haga seguimiento a los ajustes que hayan sido solicitados.</t>
  </si>
  <si>
    <t>Fecha inicial</t>
  </si>
  <si>
    <t>Fecha final</t>
  </si>
  <si>
    <t>Responsable</t>
  </si>
  <si>
    <t>Nandy Tatiana Ramírez Arias</t>
  </si>
  <si>
    <t>Entregable (s)</t>
  </si>
  <si>
    <r>
      <t xml:space="preserve">1. </t>
    </r>
    <r>
      <rPr>
        <i/>
        <sz val="11"/>
        <color rgb="FF000000"/>
        <rFont val="Calibri"/>
        <family val="2"/>
        <scheme val="minor"/>
      </rPr>
      <t xml:space="preserve">"Instructivo Elaboración de Estudios Previos" </t>
    </r>
    <r>
      <rPr>
        <sz val="11"/>
        <color rgb="FF000000"/>
        <rFont val="Calibri"/>
        <family val="2"/>
        <scheme val="minor"/>
      </rPr>
      <t>actualizado en la herramienta SVE.
2.</t>
    </r>
    <r>
      <rPr>
        <i/>
        <sz val="11"/>
        <color rgb="FF000000"/>
        <rFont val="Calibri"/>
        <family val="2"/>
        <scheme val="minor"/>
      </rPr>
      <t>"Formato Estudios Previos para la Contratación por Prestación de Servicios Profesionales"</t>
    </r>
    <r>
      <rPr>
        <sz val="11"/>
        <color rgb="FF000000"/>
        <rFont val="Calibri"/>
        <family val="2"/>
        <scheme val="minor"/>
      </rPr>
      <t xml:space="preserve"> actualizado en la herramienta SVE.</t>
    </r>
  </si>
  <si>
    <t>1. Archivo en Excel "Control Estado Supervisión 2025".
2. Correos institucionales de alerta enviados a los supervisores con los ajustes a realizar en SECOP II.</t>
  </si>
  <si>
    <t>Descripción entregable (s)</t>
  </si>
  <si>
    <r>
      <t xml:space="preserve">1. Captura de pantalla del </t>
    </r>
    <r>
      <rPr>
        <i/>
        <sz val="11"/>
        <color rgb="FF000000"/>
        <rFont val="Calibri"/>
        <family val="2"/>
        <scheme val="minor"/>
      </rPr>
      <t>"Instructivo Elaboración de Estudios Previos"</t>
    </r>
    <r>
      <rPr>
        <sz val="11"/>
        <color rgb="FF000000"/>
        <rFont val="Calibri"/>
        <family val="2"/>
        <scheme val="minor"/>
      </rPr>
      <t xml:space="preserve"> actualizado en la herramienta SVE, en su versión 4.
2. Captura de pantalla del </t>
    </r>
    <r>
      <rPr>
        <i/>
        <sz val="11"/>
        <color rgb="FF000000"/>
        <rFont val="Calibri"/>
        <family val="2"/>
        <scheme val="minor"/>
      </rPr>
      <t>"Formato Estudios Previos para la Contratación por Prestación de Servicios Profesionales"</t>
    </r>
    <r>
      <rPr>
        <sz val="11"/>
        <color rgb="FF000000"/>
        <rFont val="Calibri"/>
        <family val="2"/>
        <scheme val="minor"/>
      </rPr>
      <t xml:space="preserve"> actualizado en la herramienta SVE, en su versión 9.</t>
    </r>
  </si>
  <si>
    <t>1. Archivo en Excel "Control Estado Supervisión 2025" con el seguimiento a la ejecución de los contratos.
2. Correos institucionales en los que se informa a los supervisores los ajustes que deben realizar en los expedientes contractuales en SECOP II.</t>
  </si>
  <si>
    <t>Nombre del indicador (PM)</t>
  </si>
  <si>
    <t>N/A</t>
  </si>
  <si>
    <t>Formula del indicador (PM)</t>
  </si>
  <si>
    <t xml:space="preserve">Meta del indicador (PM) </t>
  </si>
  <si>
    <t>Meta Institucional</t>
  </si>
  <si>
    <t>Politica(s) de gestión y desempeño</t>
  </si>
  <si>
    <t>17 - Compras y contratación pública</t>
  </si>
  <si>
    <t>Plan(es) institucionales</t>
  </si>
  <si>
    <t>17 - Plan de Mejoramiento</t>
  </si>
  <si>
    <t>Riesgo(s) de metas y resultados</t>
  </si>
  <si>
    <t>Riesgo(s) fiduciarios</t>
  </si>
  <si>
    <t>Riesgo(s) de procesos</t>
  </si>
  <si>
    <t>Adelantar procesos contractuales sin el debido cumplimiento de la normatividad de contratación estatal vigente.</t>
  </si>
  <si>
    <t>Incumplimiento en el seguimiento a la ejecución de las obligaciones contractuales.</t>
  </si>
  <si>
    <t>Riesgo(s) de corrupción</t>
  </si>
  <si>
    <t>Riesgo(s) ambiental</t>
  </si>
  <si>
    <t>Riesgo(s) de seguridad de la información</t>
  </si>
  <si>
    <t>Riesgo(s) de seguridad y salud en el trabajo</t>
  </si>
  <si>
    <t>Riesgo(s) SARLAFT</t>
  </si>
  <si>
    <t>Funcionamiento</t>
  </si>
  <si>
    <t>Presupuesto inversión</t>
  </si>
  <si>
    <t>#</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</si>
  <si>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</si>
  <si>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</si>
  <si>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</si>
  <si>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</si>
  <si>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</si>
  <si>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</si>
  <si>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</si>
  <si>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</si>
  <si>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</si>
  <si>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</si>
  <si>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</si>
  <si>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</si>
  <si>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</si>
  <si>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Meta institucional</t>
  </si>
  <si>
    <t>Políticas de gestión y desempeño</t>
  </si>
  <si>
    <t>Planes institucionales</t>
  </si>
  <si>
    <t>1 - Implementar la estrategia de Desarrollo Organizacional y Gestión Prestacional</t>
  </si>
  <si>
    <t>1 - Planeación institucional</t>
  </si>
  <si>
    <t>21 - Programa de Transparencia y Ética Pública en el Distrito Capital</t>
  </si>
  <si>
    <t>2 - Implementar la estrategia de gestión documental</t>
  </si>
  <si>
    <t>2 - Control interno</t>
  </si>
  <si>
    <t>21.1. - Componente 1: Acceso a la Información pública</t>
  </si>
  <si>
    <t>3 - Renovar el 100% del programa tecnológico y de gobierno digital</t>
  </si>
  <si>
    <t>3 - Gestión del conocimiento y la innovación</t>
  </si>
  <si>
    <t>21.2 - Componente 2: Rendición de cuentas</t>
  </si>
  <si>
    <t>4 - Implementar el 100% de la estrategia de atención al pensionado del FONCEP</t>
  </si>
  <si>
    <t>4 - Gestión de la información estadística</t>
  </si>
  <si>
    <t>21.3 - Componente 3: Mejora en la atención y servicio a la ciudadanía</t>
  </si>
  <si>
    <t>5 - Seguimiento y evaluación del desempeño institucional</t>
  </si>
  <si>
    <t>21.4 - Componente 4: Racionalización de trámites</t>
  </si>
  <si>
    <t>6 - Fortalecimiento organizacional y simplificación de procesos</t>
  </si>
  <si>
    <t>21.5 - Componente 5: Apertura de información y de datos abiertos</t>
  </si>
  <si>
    <t>7 - Gestión presupuestal y eficiencia del gasto público</t>
  </si>
  <si>
    <t>21.6 - Componente 6: Participación e innovación en la gestión pública</t>
  </si>
  <si>
    <t>8 - Talento humano</t>
  </si>
  <si>
    <t>21.7 - Componente 7: Fortalecimiento de una cultura de integridad</t>
  </si>
  <si>
    <t>9 - Integridad</t>
  </si>
  <si>
    <t>21.8 - Componente 8: Gestión de Riesgos de corrupción</t>
  </si>
  <si>
    <t>10 - Archivos y gestión documental</t>
  </si>
  <si>
    <t>21.9 - Componente 9: Medidas de debida diligencia</t>
  </si>
  <si>
    <t>11 - Transparencia acceso a la información pública y lucha contra la corrupción</t>
  </si>
  <si>
    <t>2 - Plan Estratégico de Tecnologías de la Información y las Comunicaciones - PETI</t>
  </si>
  <si>
    <t>12 - Participación ciudadana en la gestión pública</t>
  </si>
  <si>
    <t>3 - Plan de Tratamiento de Riesgos: seguridad de la Información</t>
  </si>
  <si>
    <t>13 - Racionalización de trámites</t>
  </si>
  <si>
    <t>4 - Plan de Seguridad y Privacidad de la Información</t>
  </si>
  <si>
    <t>14 - Servicio al ciudadano</t>
  </si>
  <si>
    <t>5 - Plan Anual de Auditorías</t>
  </si>
  <si>
    <t>15 - Defensa jurídica</t>
  </si>
  <si>
    <t>6 - Plan de Austeridad</t>
  </si>
  <si>
    <t>16 - Mejora normativa</t>
  </si>
  <si>
    <t>7 - Plan Institucional de Archivos de la Entidad - PINAR</t>
  </si>
  <si>
    <t>8 - Plan Institucional de Gestión Ambiental - PIGA</t>
  </si>
  <si>
    <t>18 - Gobierno digital</t>
  </si>
  <si>
    <t>9 - Plan de Trabajo Anual en Seguridad y Salud en el Trabajo</t>
  </si>
  <si>
    <t>19 - Seguridad digital</t>
  </si>
  <si>
    <t>10 - Plan de Contingencia</t>
  </si>
  <si>
    <t xml:space="preserve">20. Componente ambiental </t>
  </si>
  <si>
    <t>11 - Plan Estratégico de Talento Humano</t>
  </si>
  <si>
    <t>12 - Plan Anual de Vacantes</t>
  </si>
  <si>
    <t>13 - Plan Institucional de Capacitación</t>
  </si>
  <si>
    <t>14 - Plan de Incentivos Institucionales</t>
  </si>
  <si>
    <t>15 - Plan de Previsión de Recursos Humanos</t>
  </si>
  <si>
    <t>16 - Plan del Comité de Conciliación</t>
  </si>
  <si>
    <t>17.2 - Plan de mejoramiento riesgo - Cumplimiento parcial del plan de acción de la OIS 2022</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</si>
  <si>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</si>
  <si>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</si>
  <si>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</si>
  <si>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</si>
  <si>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</si>
  <si>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</si>
  <si>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</si>
  <si>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17.10 - Plan de mejoramiento interno - Evaluación integral primer trimestre 2020 - ID 336395</t>
  </si>
  <si>
    <t>17.11 - Plan de mejoramiento interno - Evaluación integral al Fondo de Pensiones Públicas de Bogotá - Primer trimestre 2022 - ID 464982</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</si>
  <si>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</si>
  <si>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</si>
  <si>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</si>
  <si>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</si>
  <si>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</si>
  <si>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</si>
  <si>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</si>
  <si>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</si>
  <si>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</si>
  <si>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</si>
  <si>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</si>
  <si>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</si>
  <si>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</si>
  <si>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</si>
  <si>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</si>
  <si>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</si>
  <si>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</si>
  <si>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</si>
  <si>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</si>
  <si>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</si>
  <si>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</si>
  <si>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</si>
  <si>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</si>
  <si>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</si>
  <si>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</si>
  <si>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</si>
  <si>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</si>
  <si>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</si>
  <si>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</si>
  <si>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</si>
  <si>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</si>
  <si>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</si>
  <si>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</si>
  <si>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</si>
  <si>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18.8 - Plan de Tratamiento de Riesgos: Fiscales</t>
  </si>
  <si>
    <t>19 - Plan de Participación Ciudadana y Rendición de Cuentas</t>
  </si>
  <si>
    <t>20 - Plan de Apertura - Mejora y Uso de Datos Abiertos</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</si>
  <si>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</si>
  <si>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</si>
  <si>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</si>
  <si>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</si>
  <si>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</si>
  <si>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Fuente de analisis de causa*</t>
  </si>
  <si>
    <t>Campos</t>
  </si>
  <si>
    <t>Crear actividad en el plan de acción</t>
  </si>
  <si>
    <t>Dirijase a la hoja de "Solicitudes PAI" y solicite la creación de la actividad con cada uno de los atributos requeridos</t>
  </si>
  <si>
    <t>Dirección General - DG</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</si>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</sst>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2">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b/>
      <sz val="11"/>
      <color theme="0"/>
      <name val="Calibri"/>
      <family val="2"/>
      <scheme val="minor"/>
    </font>
    <font>
      <sz val="11"/>
      <color theme="0"/>
      <name val="Calibri"/>
      <family val="2"/>
      <scheme val="minor"/>
    </font>
    <font>
      <sz val="11"/>
      <color rgb="FF000000"/>
      <name val="Calibri"/>
      <family val="2"/>
    </font>
    <font>
      <i/>
      <sz val="11"/>
      <color rgb="FF000000"/>
      <name val="Calibri"/>
      <family val="2"/>
      <scheme val="minor"/>
    </font>
    <font>
      <sz val="10"/>
      <color rgb="FF000000"/>
      <name val="Arial"/>
      <family val="2"/>
    </font>
    <font>
      <b/>
      <sz val="11"/>
      <color rgb="FF000000"/>
      <name val="Calibri"/>
      <family val="2"/>
      <scheme val="minor"/>
    </font>
    <font>
      <sz val="11"/>
      <color rgb="FF000000"/>
      <name val="Calibri"/>
      <scheme val="minor"/>
    </font>
    <font>
      <i/>
      <sz val="11"/>
      <color rgb="FF000000"/>
      <name val="Calibri"/>
      <scheme val="minor"/>
    </font>
  </fonts>
  <fills count="17">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FFC000"/>
        <bgColor indexed="64"/>
      </patternFill>
    </fill>
    <fill>
      <patternFill patternType="solid">
        <fgColor rgb="FF92D050"/>
        <bgColor indexed="64"/>
      </patternFill>
    </fill>
    <fill>
      <patternFill patternType="solid">
        <fgColor theme="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rgb="FF000000"/>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2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4" fillId="0" borderId="0" xfId="0" applyFont="1"/>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5" fillId="12" borderId="0" xfId="0" applyFont="1" applyFill="1" applyAlignment="1">
      <alignment horizontal="center" vertical="center"/>
    </xf>
    <xf numFmtId="0" fontId="24"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0" fillId="0" borderId="1" xfId="0" applyBorder="1" applyAlignment="1">
      <alignment vertic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14" fontId="0" fillId="14" borderId="1" xfId="0" applyNumberFormat="1" applyFill="1" applyBorder="1" applyAlignment="1">
      <alignment horizontal="center" vertical="center"/>
    </xf>
    <xf numFmtId="22" fontId="0" fillId="0" borderId="1" xfId="0" applyNumberFormat="1" applyBorder="1" applyAlignment="1">
      <alignment vertical="center" wrapText="1"/>
    </xf>
    <xf numFmtId="22" fontId="0" fillId="0" borderId="1" xfId="0" applyNumberFormat="1" applyBorder="1"/>
    <xf numFmtId="0" fontId="12" fillId="0" borderId="1" xfId="0" applyFont="1" applyBorder="1" applyAlignment="1">
      <alignment horizontal="justify" vertical="center" wrapText="1"/>
    </xf>
    <xf numFmtId="0" fontId="26" fillId="0" borderId="0" xfId="0" applyFont="1" applyAlignment="1">
      <alignment vertical="center" wrapText="1"/>
    </xf>
    <xf numFmtId="0" fontId="30" fillId="0" borderId="1" xfId="0" applyFont="1" applyBorder="1" applyAlignment="1">
      <alignment horizontal="justify" vertical="center" wrapText="1"/>
    </xf>
    <xf numFmtId="0" fontId="12" fillId="0" borderId="1" xfId="0" applyFont="1" applyBorder="1" applyAlignment="1" applyProtection="1">
      <alignment horizontal="left" vertical="center" wrapText="1"/>
      <protection locked="0"/>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17" fillId="0" borderId="1" xfId="2" applyFont="1" applyBorder="1" applyAlignment="1">
      <alignment horizontal="center" vertical="center" wrapText="1"/>
    </xf>
    <xf numFmtId="0" fontId="15" fillId="10" borderId="1" xfId="2" applyFill="1" applyBorder="1" applyAlignment="1">
      <alignment horizontal="left" vertical="center" wrapText="1"/>
    </xf>
    <xf numFmtId="0" fontId="15" fillId="10" borderId="24" xfId="2" applyFill="1" applyBorder="1" applyAlignment="1">
      <alignment horizontal="justify" vertical="center" wrapText="1"/>
    </xf>
    <xf numFmtId="0" fontId="15" fillId="10" borderId="1" xfId="2" applyFill="1" applyBorder="1" applyAlignment="1">
      <alignment horizontal="justify" vertical="center" wrapText="1"/>
    </xf>
    <xf numFmtId="0" fontId="15" fillId="10" borderId="5" xfId="2" applyFill="1" applyBorder="1" applyAlignment="1">
      <alignment horizontal="justify"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23" xfId="2" applyFont="1" applyFill="1" applyBorder="1" applyAlignment="1">
      <alignment horizontal="center" vertical="center"/>
    </xf>
    <xf numFmtId="0" fontId="17" fillId="6" borderId="1" xfId="2" applyFont="1" applyFill="1" applyBorder="1" applyAlignment="1">
      <alignment horizontal="center" vertical="center"/>
    </xf>
    <xf numFmtId="0" fontId="15" fillId="10" borderId="1" xfId="2" applyFill="1" applyBorder="1" applyAlignment="1">
      <alignment horizontal="center"/>
    </xf>
    <xf numFmtId="0" fontId="17" fillId="15" borderId="3" xfId="2" applyFont="1" applyFill="1" applyBorder="1" applyAlignment="1">
      <alignment horizontal="left" vertical="center" wrapText="1"/>
    </xf>
    <xf numFmtId="0" fontId="15" fillId="15" borderId="4" xfId="2" applyFill="1" applyBorder="1" applyAlignment="1">
      <alignment horizontal="left" vertical="center" wrapText="1"/>
    </xf>
    <xf numFmtId="0" fontId="15" fillId="15" borderId="5" xfId="2" applyFill="1" applyBorder="1" applyAlignment="1">
      <alignment horizontal="left" vertical="center" wrapText="1"/>
    </xf>
    <xf numFmtId="0" fontId="17" fillId="10" borderId="1" xfId="2" applyFont="1" applyFill="1" applyBorder="1" applyAlignment="1">
      <alignment horizontal="center" vertical="center" wrapText="1"/>
    </xf>
    <xf numFmtId="0" fontId="17" fillId="10" borderId="3" xfId="2" applyFont="1" applyFill="1" applyBorder="1" applyAlignment="1">
      <alignment horizontal="center" vertical="center" wrapText="1"/>
    </xf>
    <xf numFmtId="0" fontId="15" fillId="10" borderId="28" xfId="2" applyFill="1" applyBorder="1" applyAlignment="1">
      <alignment horizontal="justify" vertical="center" wrapText="1"/>
    </xf>
    <xf numFmtId="0" fontId="28" fillId="10" borderId="5" xfId="2" applyFont="1" applyFill="1" applyBorder="1" applyAlignment="1">
      <alignment horizontal="justify"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justify" vertical="center" wrapText="1"/>
    </xf>
    <xf numFmtId="0" fontId="0" fillId="0" borderId="5" xfId="0" applyBorder="1" applyAlignment="1">
      <alignment horizontal="center"/>
    </xf>
    <xf numFmtId="0" fontId="0" fillId="0" borderId="1" xfId="0" applyBorder="1" applyAlignment="1">
      <alignment horizontal="center" vertical="center"/>
    </xf>
    <xf numFmtId="0" fontId="0" fillId="0" borderId="5"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xf numFmtId="14" fontId="0" fillId="16" borderId="1" xfId="0" applyNumberFormat="1" applyFill="1" applyBorder="1" applyAlignment="1">
      <alignment horizontal="center" vertical="center"/>
    </xf>
  </cellXfs>
  <cellStyles count="4">
    <cellStyle name="Hipervínculo" xfId="1" builtinId="8"/>
    <cellStyle name="Normal" xfId="0" builtinId="0"/>
    <cellStyle name="Normal 2" xfId="2" xr:uid="{B564C092-E6EA-4715-8125-840B09F802B3}"/>
    <cellStyle name="Porcentaje 2" xfId="3" xr:uid="{4C871A8F-A96E-4128-85C9-5CF221DE6031}"/>
  </cellStyles>
  <dxfs count="0"/>
  <tableStyles count="1" defaultTableStyle="TableStyleMedium2" defaultPivotStyle="PivotStyleLight16">
    <tableStyle name="Invisible" pivot="0" table="0" count="0" xr9:uid="{137302F4-879C-4564-8270-70DA758FEEA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1866900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1866900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495F0-7AEB-494C-A586-DB466A7C2569}">
  <sheetPr>
    <tabColor rgb="FF002060"/>
  </sheetPr>
  <dimension ref="A1:J8"/>
  <sheetViews>
    <sheetView showGridLines="0" view="pageLayout" zoomScale="90" zoomScaleNormal="100" zoomScaleSheetLayoutView="120" zoomScalePageLayoutView="90" workbookViewId="0">
      <selection activeCell="E4" sqref="E4"/>
    </sheetView>
  </sheetViews>
  <sheetFormatPr defaultColWidth="11.42578125" defaultRowHeight="14.45"/>
  <cols>
    <col min="1" max="1" width="68.42578125" customWidth="1"/>
    <col min="3" max="3" width="15.42578125" customWidth="1"/>
    <col min="4" max="4" width="14.5703125" customWidth="1"/>
  </cols>
  <sheetData>
    <row r="1" spans="1:10" ht="18">
      <c r="A1" s="58" t="s">
        <v>0</v>
      </c>
      <c r="B1" s="58"/>
      <c r="C1" s="58"/>
      <c r="D1" s="58"/>
    </row>
    <row r="4" spans="1:10" ht="97.35" customHeight="1">
      <c r="A4" s="59" t="s">
        <v>1</v>
      </c>
      <c r="B4" s="59"/>
      <c r="C4" s="59"/>
      <c r="D4" s="6" t="s">
        <v>2</v>
      </c>
      <c r="F4" s="1"/>
      <c r="G4" s="1"/>
      <c r="H4" s="1"/>
      <c r="I4" s="1"/>
      <c r="J4" s="1"/>
    </row>
    <row r="5" spans="1:10">
      <c r="A5" s="4"/>
      <c r="B5" s="4"/>
      <c r="C5" s="4"/>
      <c r="D5" s="5"/>
    </row>
    <row r="6" spans="1:10">
      <c r="A6" s="1"/>
    </row>
    <row r="8" spans="1:10" ht="46.35" customHeight="1">
      <c r="A8" s="59" t="s">
        <v>3</v>
      </c>
      <c r="B8" s="59"/>
      <c r="C8" s="59"/>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9F04BAB7-65C0-4E05-80F0-8ABFAD232BA5}"/>
    <hyperlink ref="D8" location="'Solicitudes PAI'!A1" display="Ir" xr:uid="{0AC8E933-5DF0-460C-B14E-74C260248AD8}"/>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715F4-6FE4-4BD3-BDA2-F3D38CEA1900}">
  <sheetPr>
    <tabColor rgb="FF7030A0"/>
  </sheetPr>
  <dimension ref="A1:Y68"/>
  <sheetViews>
    <sheetView showGridLines="0" tabSelected="1" topLeftCell="G3" zoomScale="70" zoomScaleNormal="70" zoomScaleSheetLayoutView="70" zoomScalePageLayoutView="92" workbookViewId="0">
      <selection activeCell="L5" sqref="L5"/>
    </sheetView>
  </sheetViews>
  <sheetFormatPr defaultColWidth="11.5703125" defaultRowHeight="14.45"/>
  <cols>
    <col min="1" max="1" width="23.28515625" style="2" customWidth="1"/>
    <col min="2" max="2" width="28.85546875" style="2" customWidth="1"/>
    <col min="3" max="3" width="27.5703125" style="2" customWidth="1"/>
    <col min="4" max="4" width="16.7109375" style="2" customWidth="1"/>
    <col min="5" max="5" width="17.140625" style="2" customWidth="1"/>
    <col min="6" max="6" width="80.5703125" style="2" customWidth="1"/>
    <col min="7" max="7" width="35.5703125" style="2" customWidth="1"/>
    <col min="8" max="8" width="23.28515625" style="2" customWidth="1"/>
    <col min="9" max="9" width="24.140625" style="2" customWidth="1"/>
    <col min="10" max="11" width="19.85546875" style="2" customWidth="1"/>
    <col min="12" max="12" width="22.28515625" style="2" customWidth="1"/>
    <col min="13" max="13" width="34.28515625" style="8" customWidth="1"/>
    <col min="14" max="14" width="32.28515625" style="8" customWidth="1"/>
    <col min="15" max="15" width="57.5703125" style="8" customWidth="1"/>
    <col min="16" max="16" width="54.85546875" style="8" customWidth="1"/>
    <col min="17" max="17" width="19.140625" style="8" customWidth="1"/>
    <col min="18" max="18" width="19.7109375" style="8" customWidth="1"/>
    <col min="19" max="19" width="21.28515625" style="8" customWidth="1"/>
    <col min="20" max="20" width="37.28515625" style="12" customWidth="1"/>
    <col min="21" max="21" width="11.5703125" style="2"/>
    <col min="22" max="22" width="27.140625" style="2" customWidth="1"/>
    <col min="23" max="23" width="18.140625" style="2" hidden="1" customWidth="1"/>
    <col min="24" max="24" width="23.28515625" style="2" hidden="1" customWidth="1"/>
    <col min="25" max="25" width="40.85546875" style="2" hidden="1" customWidth="1"/>
    <col min="26" max="26" width="38.7109375" style="2" customWidth="1"/>
    <col min="27" max="16384" width="11.5703125" style="2"/>
  </cols>
  <sheetData>
    <row r="1" spans="1:25" ht="38.450000000000003" customHeight="1">
      <c r="A1" s="60" t="s">
        <v>5</v>
      </c>
      <c r="B1" s="60"/>
      <c r="C1" s="60"/>
      <c r="D1" s="60"/>
      <c r="E1" s="60"/>
      <c r="F1" s="60"/>
      <c r="G1" s="60"/>
      <c r="H1" s="60"/>
      <c r="I1" s="60"/>
      <c r="J1" s="60"/>
      <c r="K1" s="60"/>
      <c r="L1" s="60"/>
      <c r="M1" s="60"/>
      <c r="N1" s="60"/>
      <c r="O1" s="60"/>
      <c r="P1" s="60"/>
      <c r="Q1" s="60"/>
      <c r="R1" s="60"/>
      <c r="S1" s="60"/>
      <c r="T1" s="61"/>
    </row>
    <row r="2" spans="1:25" s="11" customFormat="1" ht="153" customHeight="1">
      <c r="A2" s="22" t="s">
        <v>6</v>
      </c>
      <c r="B2" s="22" t="s">
        <v>7</v>
      </c>
      <c r="C2" s="22" t="s">
        <v>8</v>
      </c>
      <c r="D2" s="22" t="s">
        <v>9</v>
      </c>
      <c r="E2" s="22" t="s">
        <v>10</v>
      </c>
      <c r="F2" s="22" t="s">
        <v>11</v>
      </c>
      <c r="G2" s="23" t="s">
        <v>12</v>
      </c>
      <c r="H2" s="22" t="s">
        <v>13</v>
      </c>
      <c r="I2" s="22" t="s">
        <v>14</v>
      </c>
      <c r="J2" s="22" t="s">
        <v>15</v>
      </c>
      <c r="K2" s="22" t="s">
        <v>16</v>
      </c>
      <c r="L2" s="22" t="s">
        <v>17</v>
      </c>
      <c r="M2" s="22" t="s">
        <v>18</v>
      </c>
      <c r="N2" s="22" t="s">
        <v>19</v>
      </c>
      <c r="O2" s="22" t="s">
        <v>20</v>
      </c>
      <c r="P2" s="22" t="s">
        <v>21</v>
      </c>
      <c r="Q2" s="21" t="s">
        <v>22</v>
      </c>
      <c r="R2" s="21" t="s">
        <v>23</v>
      </c>
      <c r="S2" s="21" t="s">
        <v>24</v>
      </c>
      <c r="T2" s="21" t="s">
        <v>25</v>
      </c>
    </row>
    <row r="3" spans="1:25" ht="168" customHeight="1">
      <c r="A3" s="25">
        <v>45800</v>
      </c>
      <c r="B3" s="20" t="s">
        <v>26</v>
      </c>
      <c r="C3" s="26" t="s">
        <v>27</v>
      </c>
      <c r="D3" s="15" t="s">
        <v>28</v>
      </c>
      <c r="E3" s="20" t="s">
        <v>29</v>
      </c>
      <c r="F3" s="26" t="s">
        <v>30</v>
      </c>
      <c r="G3" s="26" t="s">
        <v>31</v>
      </c>
      <c r="H3" s="15" t="s">
        <v>32</v>
      </c>
      <c r="I3" s="26" t="s">
        <v>33</v>
      </c>
      <c r="J3" s="25">
        <v>45671</v>
      </c>
      <c r="K3" s="25">
        <v>45800</v>
      </c>
      <c r="L3" s="51">
        <v>45818</v>
      </c>
      <c r="M3" s="30" t="s">
        <v>34</v>
      </c>
      <c r="N3" s="55" t="s">
        <v>35</v>
      </c>
      <c r="O3" s="57" t="s">
        <v>36</v>
      </c>
      <c r="P3" s="24"/>
      <c r="Q3" s="7" t="s">
        <v>37</v>
      </c>
      <c r="R3" s="7" t="s">
        <v>38</v>
      </c>
      <c r="S3" s="9" t="str">
        <f>+VLOOKUP(R3,Hoja2!C3:E4,2,FALSE)</f>
        <v>Crear actividad en el plan acción</v>
      </c>
      <c r="T3" s="9" t="str">
        <f>+VLOOKUP(R3,Hoja2!F3:G4,2,FALSE)</f>
        <v>Dirijase a la hoja de "solicitudes PAI" y solicite la creación de la actividad con cada uno de los atributos requeridos</v>
      </c>
      <c r="V3" s="10"/>
      <c r="W3" s="20" t="s">
        <v>26</v>
      </c>
      <c r="X3" s="15" t="s">
        <v>32</v>
      </c>
    </row>
    <row r="4" spans="1:25" ht="165.75" customHeight="1">
      <c r="A4" s="25">
        <v>45800</v>
      </c>
      <c r="B4" s="20" t="s">
        <v>26</v>
      </c>
      <c r="C4" s="26" t="s">
        <v>27</v>
      </c>
      <c r="D4" s="15" t="s">
        <v>28</v>
      </c>
      <c r="E4" s="20" t="s">
        <v>39</v>
      </c>
      <c r="F4" s="26" t="s">
        <v>40</v>
      </c>
      <c r="G4" s="26" t="s">
        <v>41</v>
      </c>
      <c r="H4" s="15" t="s">
        <v>32</v>
      </c>
      <c r="I4" s="26" t="s">
        <v>42</v>
      </c>
      <c r="J4" s="25">
        <v>46020</v>
      </c>
      <c r="K4" s="25">
        <v>45800</v>
      </c>
      <c r="L4" s="124">
        <v>45818</v>
      </c>
      <c r="M4" s="36" t="s">
        <v>34</v>
      </c>
      <c r="N4" s="30" t="s">
        <v>43</v>
      </c>
      <c r="O4" s="30" t="s">
        <v>44</v>
      </c>
      <c r="P4" s="24"/>
      <c r="Q4" s="7" t="s">
        <v>37</v>
      </c>
      <c r="R4" s="7" t="s">
        <v>38</v>
      </c>
      <c r="S4" s="9" t="str">
        <f>+VLOOKUP(R4,Hoja2!C4:E5,2,FALSE)</f>
        <v>Crear actividad en el plan acción</v>
      </c>
      <c r="T4" s="9" t="str">
        <f>+VLOOKUP(R4,Hoja2!F4:G5,2,FALSE)</f>
        <v>Dirijase a la hoja de "solicitudes PAI" y solicite la creación de la actividad con cada uno de los atributos requeridos</v>
      </c>
      <c r="W4" s="15" t="s">
        <v>45</v>
      </c>
      <c r="X4" s="15" t="s">
        <v>46</v>
      </c>
    </row>
    <row r="5" spans="1:25" ht="181.9" customHeight="1">
      <c r="A5" s="15"/>
      <c r="B5" s="20"/>
      <c r="C5" s="15"/>
      <c r="D5" s="15"/>
      <c r="E5" s="15"/>
      <c r="F5" s="15"/>
      <c r="G5" s="15"/>
      <c r="H5" s="15"/>
      <c r="I5" s="15"/>
      <c r="J5" s="15"/>
      <c r="K5" s="15"/>
      <c r="L5" s="15"/>
      <c r="M5" s="7"/>
      <c r="N5" s="7"/>
      <c r="O5" s="7"/>
      <c r="P5" s="24"/>
      <c r="Q5" s="7"/>
      <c r="R5" s="7"/>
      <c r="S5" s="9" t="e">
        <f>+VLOOKUP(R5,Hoja2!C5:E6,2,FALSE)</f>
        <v>#N/A</v>
      </c>
      <c r="T5" s="9" t="e">
        <f>+VLOOKUP(R5,Hoja2!F5:G6,2,FALSE)</f>
        <v>#N/A</v>
      </c>
      <c r="W5" s="15" t="s">
        <v>47</v>
      </c>
    </row>
    <row r="6" spans="1:25" ht="181.9" customHeight="1">
      <c r="A6" s="15"/>
      <c r="B6" s="20"/>
      <c r="C6" s="15"/>
      <c r="D6" s="15"/>
      <c r="E6" s="15"/>
      <c r="F6" s="15"/>
      <c r="G6" s="15"/>
      <c r="H6" s="15"/>
      <c r="I6" s="15"/>
      <c r="J6" s="15"/>
      <c r="K6" s="15"/>
      <c r="L6" s="15"/>
      <c r="M6" s="7"/>
      <c r="N6" s="7"/>
      <c r="O6" s="7"/>
      <c r="P6" s="24"/>
      <c r="Q6" s="7"/>
      <c r="R6" s="7"/>
      <c r="S6" s="9" t="e">
        <f>+VLOOKUP(R6,Hoja2!C6:E7,2,FALSE)</f>
        <v>#N/A</v>
      </c>
      <c r="T6" s="9" t="e">
        <f>+VLOOKUP(R6,Hoja2!F6:G7,2,FALSE)</f>
        <v>#N/A</v>
      </c>
      <c r="W6" s="20" t="s">
        <v>48</v>
      </c>
      <c r="Y6" s="10" t="s">
        <v>49</v>
      </c>
    </row>
    <row r="7" spans="1:25" ht="193.9" customHeight="1">
      <c r="A7" s="15"/>
      <c r="B7" s="20"/>
      <c r="C7" s="15"/>
      <c r="D7" s="15"/>
      <c r="E7" s="15"/>
      <c r="F7" s="15"/>
      <c r="G7" s="15"/>
      <c r="H7" s="15"/>
      <c r="I7" s="15"/>
      <c r="J7" s="15"/>
      <c r="K7" s="15"/>
      <c r="L7" s="15"/>
      <c r="M7" s="7"/>
      <c r="N7" s="7"/>
      <c r="O7" s="7"/>
      <c r="P7" s="24"/>
      <c r="Q7" s="7"/>
      <c r="R7" s="7" t="s">
        <v>37</v>
      </c>
      <c r="S7" s="9" t="e">
        <f>+VLOOKUP(R7,Hoja2!C7:E8,2,FALSE)</f>
        <v>#N/A</v>
      </c>
      <c r="T7" s="9" t="e">
        <f>+VLOOKUP(R7,Hoja2!F7:G8,2,FALSE)</f>
        <v>#N/A</v>
      </c>
      <c r="W7" s="15" t="s">
        <v>50</v>
      </c>
    </row>
    <row r="8" spans="1:25" ht="182.45" customHeight="1">
      <c r="A8" s="15"/>
      <c r="B8" s="20"/>
      <c r="C8" s="15"/>
      <c r="D8" s="15"/>
      <c r="E8" s="15"/>
      <c r="F8" s="15"/>
      <c r="G8" s="15"/>
      <c r="H8" s="15"/>
      <c r="I8" s="15"/>
      <c r="J8" s="15"/>
      <c r="K8" s="15"/>
      <c r="L8" s="15"/>
      <c r="M8" s="7"/>
      <c r="N8" s="7"/>
      <c r="O8" s="7"/>
      <c r="P8" s="24"/>
      <c r="Q8" s="7"/>
      <c r="R8" s="7"/>
      <c r="S8" s="9" t="e">
        <f>+VLOOKUP(R8,Hoja2!C8:E9,2,FALSE)</f>
        <v>#N/A</v>
      </c>
      <c r="T8" s="9" t="e">
        <f>+VLOOKUP(R8,Hoja2!F8:G9,2,FALSE)</f>
        <v>#N/A</v>
      </c>
      <c r="W8" s="15" t="s">
        <v>51</v>
      </c>
    </row>
    <row r="9" spans="1:25" ht="188.45" customHeight="1">
      <c r="A9" s="15"/>
      <c r="B9" s="20"/>
      <c r="C9" s="15"/>
      <c r="D9" s="15"/>
      <c r="E9" s="15"/>
      <c r="F9" s="15"/>
      <c r="G9" s="15"/>
      <c r="H9" s="15"/>
      <c r="I9" s="15"/>
      <c r="J9" s="15"/>
      <c r="K9" s="15"/>
      <c r="L9" s="15"/>
      <c r="M9" s="7"/>
      <c r="N9" s="7"/>
      <c r="O9" s="7"/>
      <c r="P9" s="24"/>
      <c r="Q9" s="7"/>
      <c r="R9" s="7"/>
      <c r="S9" s="9" t="e">
        <f>+VLOOKUP(R9,Hoja2!C9:E10,2,FALSE)</f>
        <v>#N/A</v>
      </c>
      <c r="T9" s="9" t="e">
        <f>+VLOOKUP(R9,Hoja2!F9:G10,2,FALSE)</f>
        <v>#N/A</v>
      </c>
      <c r="W9" s="20" t="s">
        <v>52</v>
      </c>
    </row>
    <row r="10" spans="1:25" ht="191.45" customHeight="1">
      <c r="A10" s="15"/>
      <c r="B10" s="20"/>
      <c r="C10" s="15"/>
      <c r="D10" s="15"/>
      <c r="E10" s="15"/>
      <c r="F10" s="15"/>
      <c r="G10" s="15"/>
      <c r="H10" s="15"/>
      <c r="I10" s="15"/>
      <c r="J10" s="15"/>
      <c r="K10" s="15"/>
      <c r="L10" s="15"/>
      <c r="M10" s="7"/>
      <c r="N10" s="7"/>
      <c r="O10" s="7"/>
      <c r="P10" s="24"/>
      <c r="Q10" s="7"/>
      <c r="R10" s="7"/>
      <c r="S10" s="9" t="e">
        <f>+VLOOKUP(R10,Hoja2!C10:E11,2,FALSE)</f>
        <v>#N/A</v>
      </c>
      <c r="T10" s="9" t="e">
        <f>+VLOOKUP(R10,Hoja2!F10:G11,2,FALSE)</f>
        <v>#N/A</v>
      </c>
      <c r="W10" s="15" t="s">
        <v>53</v>
      </c>
    </row>
    <row r="11" spans="1:25" ht="192" customHeight="1">
      <c r="A11" s="15"/>
      <c r="B11" s="20"/>
      <c r="C11" s="15"/>
      <c r="D11" s="15"/>
      <c r="E11" s="15"/>
      <c r="F11" s="15"/>
      <c r="G11" s="15"/>
      <c r="H11" s="15"/>
      <c r="I11" s="15"/>
      <c r="J11" s="15"/>
      <c r="K11" s="15"/>
      <c r="L11" s="15"/>
      <c r="M11" s="7"/>
      <c r="N11" s="7"/>
      <c r="O11" s="7"/>
      <c r="P11" s="24"/>
      <c r="Q11" s="7"/>
      <c r="R11" s="7"/>
      <c r="S11" s="9" t="e">
        <f>+VLOOKUP(R11,Hoja2!C11:E12,2,FALSE)</f>
        <v>#N/A</v>
      </c>
      <c r="T11" s="9" t="e">
        <f>+VLOOKUP(R11,Hoja2!F11:G12,2,FALSE)</f>
        <v>#N/A</v>
      </c>
      <c r="W11" s="15" t="s">
        <v>54</v>
      </c>
      <c r="Y11" s="2" t="s">
        <v>55</v>
      </c>
    </row>
    <row r="12" spans="1:25" ht="185.45" customHeight="1">
      <c r="A12" s="15"/>
      <c r="B12" s="20"/>
      <c r="C12" s="15"/>
      <c r="D12" s="15"/>
      <c r="E12" s="15"/>
      <c r="F12" s="15"/>
      <c r="G12" s="15"/>
      <c r="H12" s="15"/>
      <c r="I12" s="15"/>
      <c r="J12" s="15"/>
      <c r="K12" s="15"/>
      <c r="L12" s="15"/>
      <c r="M12" s="7"/>
      <c r="N12" s="7"/>
      <c r="O12" s="7"/>
      <c r="P12" s="24"/>
      <c r="Q12" s="7"/>
      <c r="R12" s="7"/>
      <c r="S12" s="9" t="e">
        <f>+VLOOKUP(R12,Hoja2!C12:E13,2,FALSE)</f>
        <v>#N/A</v>
      </c>
      <c r="T12" s="9" t="e">
        <f>+VLOOKUP(R12,Hoja2!F12:G13,2,FALSE)</f>
        <v>#N/A</v>
      </c>
    </row>
    <row r="13" spans="1:25">
      <c r="T13" s="12" t="str">
        <f>(IF('Analisis de causas'!R13="SI",Listas!$C$1,IF('Analisis de causas'!R13="NO",Listas!$C$2,"")))</f>
        <v/>
      </c>
    </row>
    <row r="14" spans="1:25">
      <c r="T14" s="12" t="str">
        <f>(IF('Analisis de causas'!R14="SI",Listas!$C$1,IF('Analisis de causas'!R14="NO",Listas!$C$2,"")))</f>
        <v/>
      </c>
    </row>
    <row r="15" spans="1:25">
      <c r="T15" s="12" t="str">
        <f>(IF('Analisis de causas'!R15="SI",Listas!$C$1,IF('Analisis de causas'!R15="NO",Listas!$C$2,"")))</f>
        <v/>
      </c>
    </row>
    <row r="16" spans="1:25">
      <c r="T16" s="12" t="str">
        <f>(IF('Analisis de causas'!R16="SI",Listas!$C$1,IF('Analisis de causas'!R16="NO",Listas!$C$2,"")))</f>
        <v/>
      </c>
    </row>
    <row r="17" spans="20:20">
      <c r="T17" s="12" t="str">
        <f>(IF('Analisis de causas'!R17="SI",Listas!$C$1,IF('Analisis de causas'!R17="NO",Listas!$C$2,"")))</f>
        <v/>
      </c>
    </row>
    <row r="18" spans="20:20">
      <c r="T18" s="12" t="str">
        <f>(IF('Analisis de causas'!R18="SI",Listas!$C$1,IF('Analisis de causas'!R18="NO",Listas!$C$2,"")))</f>
        <v/>
      </c>
    </row>
    <row r="19" spans="20:20">
      <c r="T19" s="12" t="str">
        <f>(IF('Analisis de causas'!R19="SI",Listas!$C$1,IF('Analisis de causas'!R19="NO",Listas!$C$2,"")))</f>
        <v/>
      </c>
    </row>
    <row r="20" spans="20:20">
      <c r="T20" s="12" t="str">
        <f>(IF('Analisis de causas'!R20="SI",Listas!$C$1,IF('Analisis de causas'!R20="NO",Listas!$C$2,"")))</f>
        <v/>
      </c>
    </row>
    <row r="21" spans="20:20">
      <c r="T21" s="12" t="str">
        <f>(IF('Analisis de causas'!R21="SI",Listas!$C$1,IF('Analisis de causas'!R21="NO",Listas!$C$2,"")))</f>
        <v/>
      </c>
    </row>
    <row r="22" spans="20:20">
      <c r="T22" s="12" t="str">
        <f>(IF('Analisis de causas'!R22="SI",Listas!$C$1,IF('Analisis de causas'!R22="NO",Listas!$C$2,"")))</f>
        <v/>
      </c>
    </row>
    <row r="23" spans="20:20">
      <c r="T23" s="12" t="str">
        <f>(IF('Analisis de causas'!R23="SI",Listas!$C$1,IF('Analisis de causas'!R23="NO",Listas!$C$2,"")))</f>
        <v/>
      </c>
    </row>
    <row r="24" spans="20:20">
      <c r="T24" s="12" t="str">
        <f>(IF('Analisis de causas'!R24="SI",Listas!$C$1,IF('Analisis de causas'!R24="NO",Listas!$C$2,"")))</f>
        <v/>
      </c>
    </row>
    <row r="25" spans="20:20">
      <c r="T25" s="12" t="str">
        <f>(IF('Analisis de causas'!R25="SI",Listas!$C$1,IF('Analisis de causas'!R25="NO",Listas!$C$2,"")))</f>
        <v/>
      </c>
    </row>
    <row r="26" spans="20:20">
      <c r="T26" s="12" t="str">
        <f>(IF('Analisis de causas'!R26="SI",Listas!$C$1,IF('Analisis de causas'!R26="NO",Listas!$C$2,"")))</f>
        <v/>
      </c>
    </row>
    <row r="27" spans="20:20">
      <c r="T27" s="12" t="str">
        <f>(IF('Analisis de causas'!R27="SI",Listas!$C$1,IF('Analisis de causas'!R27="NO",Listas!$C$2,"")))</f>
        <v/>
      </c>
    </row>
    <row r="28" spans="20:20">
      <c r="T28" s="12" t="str">
        <f>(IF('Analisis de causas'!R28="SI",Listas!$C$1,IF('Analisis de causas'!R28="NO",Listas!$C$2,"")))</f>
        <v/>
      </c>
    </row>
    <row r="29" spans="20:20">
      <c r="T29" s="12" t="str">
        <f>(IF('Analisis de causas'!R29="SI",Listas!$C$1,IF('Analisis de causas'!R29="NO",Listas!$C$2,"")))</f>
        <v/>
      </c>
    </row>
    <row r="30" spans="20:20">
      <c r="T30" s="12" t="str">
        <f>(IF('Analisis de causas'!R30="SI",Listas!$C$1,IF('Analisis de causas'!R30="NO",Listas!$C$2,"")))</f>
        <v/>
      </c>
    </row>
    <row r="31" spans="20:20">
      <c r="T31" s="12" t="str">
        <f>(IF('Analisis de causas'!R31="SI",Listas!$C$1,IF('Analisis de causas'!R31="NO",Listas!$C$2,"")))</f>
        <v/>
      </c>
    </row>
    <row r="32" spans="20:20">
      <c r="T32" s="12" t="str">
        <f>(IF('Analisis de causas'!R32="SI",Listas!$C$1,IF('Analisis de causas'!R32="NO",Listas!$C$2,"")))</f>
        <v/>
      </c>
    </row>
    <row r="33" spans="20:20">
      <c r="T33" s="12" t="str">
        <f>(IF('Analisis de causas'!R33="SI",Listas!$C$1,IF('Analisis de causas'!R33="NO",Listas!$C$2,"")))</f>
        <v/>
      </c>
    </row>
    <row r="34" spans="20:20">
      <c r="T34" s="12" t="str">
        <f>(IF('Analisis de causas'!R34="SI",Listas!$C$1,IF('Analisis de causas'!R34="NO",Listas!$C$2,"")))</f>
        <v/>
      </c>
    </row>
    <row r="35" spans="20:20">
      <c r="T35" s="12" t="str">
        <f>(IF('Analisis de causas'!R35="SI",Listas!$C$1,IF('Analisis de causas'!R35="NO",Listas!$C$2,"")))</f>
        <v/>
      </c>
    </row>
    <row r="36" spans="20:20">
      <c r="T36" s="12" t="str">
        <f>(IF('Analisis de causas'!R36="SI",Listas!$C$1,IF('Analisis de causas'!R36="NO",Listas!$C$2,"")))</f>
        <v/>
      </c>
    </row>
    <row r="37" spans="20:20">
      <c r="T37" s="12" t="str">
        <f>(IF('Analisis de causas'!R37="SI",Listas!$C$1,IF('Analisis de causas'!R37="NO",Listas!$C$2,"")))</f>
        <v/>
      </c>
    </row>
    <row r="38" spans="20:20">
      <c r="T38" s="12" t="str">
        <f>(IF('Analisis de causas'!R38="SI",Listas!$C$1,IF('Analisis de causas'!R38="NO",Listas!$C$2,"")))</f>
        <v/>
      </c>
    </row>
    <row r="39" spans="20:20">
      <c r="T39" s="12" t="str">
        <f>(IF('Analisis de causas'!R39="SI",Listas!$C$1,IF('Analisis de causas'!R39="NO",Listas!$C$2,"")))</f>
        <v/>
      </c>
    </row>
    <row r="40" spans="20:20">
      <c r="T40" s="12" t="str">
        <f>(IF('Analisis de causas'!R40="SI",Listas!$C$1,IF('Analisis de causas'!R40="NO",Listas!$C$2,"")))</f>
        <v/>
      </c>
    </row>
    <row r="41" spans="20:20">
      <c r="T41" s="12" t="str">
        <f>(IF('Analisis de causas'!R41="SI",Listas!$C$1,IF('Analisis de causas'!R41="NO",Listas!$C$2,"")))</f>
        <v/>
      </c>
    </row>
    <row r="42" spans="20:20">
      <c r="T42" s="12" t="str">
        <f>(IF('Analisis de causas'!R42="SI",Listas!$C$1,IF('Analisis de causas'!R42="NO",Listas!$C$2,"")))</f>
        <v/>
      </c>
    </row>
    <row r="43" spans="20:20">
      <c r="T43" s="12" t="str">
        <f>(IF('Analisis de causas'!R43="SI",Listas!$C$1,IF('Analisis de causas'!R43="NO",Listas!$C$2,"")))</f>
        <v/>
      </c>
    </row>
    <row r="44" spans="20:20">
      <c r="T44" s="12" t="str">
        <f>(IF('Analisis de causas'!R44="SI",Listas!$C$1,IF('Analisis de causas'!R44="NO",Listas!$C$2,"")))</f>
        <v/>
      </c>
    </row>
    <row r="45" spans="20:20">
      <c r="T45" s="12" t="str">
        <f>(IF('Analisis de causas'!R45="SI",Listas!$C$1,IF('Analisis de causas'!R45="NO",Listas!$C$2,"")))</f>
        <v/>
      </c>
    </row>
    <row r="46" spans="20:20">
      <c r="T46" s="12" t="str">
        <f>(IF('Analisis de causas'!R46="SI",Listas!$C$1,IF('Analisis de causas'!R46="NO",Listas!$C$2,"")))</f>
        <v/>
      </c>
    </row>
    <row r="47" spans="20:20">
      <c r="T47" s="12" t="str">
        <f>(IF('Analisis de causas'!R47="SI",Listas!$C$1,IF('Analisis de causas'!R47="NO",Listas!$C$2,"")))</f>
        <v/>
      </c>
    </row>
    <row r="48" spans="20:20">
      <c r="T48" s="12" t="str">
        <f>(IF('Analisis de causas'!R48="SI",Listas!$C$1,IF('Analisis de causas'!R48="NO",Listas!$C$2,"")))</f>
        <v/>
      </c>
    </row>
    <row r="49" spans="20:20">
      <c r="T49" s="12" t="str">
        <f>(IF('Analisis de causas'!R49="SI",Listas!$C$1,IF('Analisis de causas'!R49="NO",Listas!$C$2,"")))</f>
        <v/>
      </c>
    </row>
    <row r="50" spans="20:20">
      <c r="T50" s="12" t="str">
        <f>(IF('Analisis de causas'!R50="SI",Listas!$C$1,IF('Analisis de causas'!R50="NO",Listas!$C$2,"")))</f>
        <v/>
      </c>
    </row>
    <row r="51" spans="20:20">
      <c r="T51" s="12" t="str">
        <f>(IF('Analisis de causas'!R51="SI",Listas!$C$1,IF('Analisis de causas'!R51="NO",Listas!$C$2,"")))</f>
        <v/>
      </c>
    </row>
    <row r="52" spans="20:20">
      <c r="T52" s="12" t="str">
        <f>(IF('Analisis de causas'!R52="SI",Listas!$C$1,IF('Analisis de causas'!R52="NO",Listas!$C$2,"")))</f>
        <v/>
      </c>
    </row>
    <row r="53" spans="20:20">
      <c r="T53" s="12" t="str">
        <f>(IF('Analisis de causas'!R53="SI",Listas!$C$1,IF('Analisis de causas'!R53="NO",Listas!$C$2,"")))</f>
        <v/>
      </c>
    </row>
    <row r="54" spans="20:20">
      <c r="T54" s="12" t="str">
        <f>(IF('Analisis de causas'!R54="SI",Listas!$C$1,IF('Analisis de causas'!R54="NO",Listas!$C$2,"")))</f>
        <v/>
      </c>
    </row>
    <row r="55" spans="20:20">
      <c r="T55" s="12" t="str">
        <f>(IF('Analisis de causas'!R55="SI",Listas!$C$1,IF('Analisis de causas'!R55="NO",Listas!$C$2,"")))</f>
        <v/>
      </c>
    </row>
    <row r="56" spans="20:20">
      <c r="T56" s="12" t="str">
        <f>(IF('Analisis de causas'!R56="SI",Listas!$C$1,IF('Analisis de causas'!R56="NO",Listas!$C$2,"")))</f>
        <v/>
      </c>
    </row>
    <row r="57" spans="20:20">
      <c r="T57" s="12" t="str">
        <f>(IF('Analisis de causas'!R57="SI",Listas!$C$1,IF('Analisis de causas'!R57="NO",Listas!$C$2,"")))</f>
        <v/>
      </c>
    </row>
    <row r="58" spans="20:20">
      <c r="T58" s="12" t="str">
        <f>(IF('Analisis de causas'!R58="SI",Listas!$C$1,IF('Analisis de causas'!R58="NO",Listas!$C$2,"")))</f>
        <v/>
      </c>
    </row>
    <row r="59" spans="20:20">
      <c r="T59" s="12" t="str">
        <f>(IF('Analisis de causas'!R59="SI",Listas!$C$1,IF('Analisis de causas'!R59="NO",Listas!$C$2,"")))</f>
        <v/>
      </c>
    </row>
    <row r="60" spans="20:20">
      <c r="T60" s="12" t="str">
        <f>(IF('Analisis de causas'!R60="SI",Listas!$C$1,IF('Analisis de causas'!R60="NO",Listas!$C$2,"")))</f>
        <v/>
      </c>
    </row>
    <row r="61" spans="20:20">
      <c r="T61" s="12" t="str">
        <f>(IF('Analisis de causas'!R61="SI",Listas!$C$1,IF('Analisis de causas'!R61="NO",Listas!$C$2,"")))</f>
        <v/>
      </c>
    </row>
    <row r="62" spans="20:20">
      <c r="T62" s="12" t="str">
        <f>(IF('Analisis de causas'!R62="SI",Listas!$C$1,IF('Analisis de causas'!R62="NO",Listas!$C$2,"")))</f>
        <v/>
      </c>
    </row>
    <row r="63" spans="20:20">
      <c r="T63" s="12" t="str">
        <f>(IF('Analisis de causas'!R63="SI",Listas!$C$1,IF('Analisis de causas'!R63="NO",Listas!$C$2,"")))</f>
        <v/>
      </c>
    </row>
    <row r="64" spans="20:20">
      <c r="T64" s="12" t="str">
        <f>(IF('Analisis de causas'!R64="SI",Listas!$C$1,IF('Analisis de causas'!R64="NO",Listas!$C$2,"")))</f>
        <v/>
      </c>
    </row>
    <row r="65" spans="20:20">
      <c r="T65" s="12" t="str">
        <f>(IF('Analisis de causas'!R65="SI",Listas!$C$1,IF('Analisis de causas'!R65="NO",Listas!$C$2,"")))</f>
        <v/>
      </c>
    </row>
    <row r="66" spans="20:20">
      <c r="T66" s="12" t="str">
        <f>(IF('Analisis de causas'!R66="SI",Listas!$C$1,IF('Analisis de causas'!R66="NO",Listas!$C$2,"")))</f>
        <v/>
      </c>
    </row>
    <row r="67" spans="20:20">
      <c r="T67" s="12" t="str">
        <f>(IF('Analisis de causas'!R67="SI",Listas!$C$1,IF('Analisis de causas'!R67="NO",Listas!$C$2,"")))</f>
        <v/>
      </c>
    </row>
    <row r="68" spans="20:20">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22FC271B-F70C-404D-8048-60EF35599A5C}">
      <formula1>$X$3:$X$4</formula1>
    </dataValidation>
    <dataValidation type="list" allowBlank="1" showInputMessage="1" showErrorMessage="1" sqref="B3:B12" xr:uid="{C39C6B43-022C-4E2B-9943-6A2FAAB192E1}">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1866900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1866900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A98DCB0-EDDF-4E75-89CB-9BB5DC0A1175}">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378C0-9CDF-4D68-A45F-A8461F989BE0}">
  <sheetPr>
    <tabColor rgb="FF00B0F0"/>
  </sheetPr>
  <dimension ref="B1:DD27"/>
  <sheetViews>
    <sheetView showGridLines="0" zoomScale="60" zoomScaleNormal="60" zoomScaleSheetLayoutView="85" workbookViewId="0">
      <selection activeCell="B24" sqref="B24:DD24"/>
    </sheetView>
  </sheetViews>
  <sheetFormatPr defaultColWidth="11.5703125" defaultRowHeight="13.15"/>
  <cols>
    <col min="1" max="1" width="1.42578125" style="18" customWidth="1"/>
    <col min="2" max="10" width="1" style="18" customWidth="1"/>
    <col min="11" max="11" width="5.7109375" style="18" customWidth="1"/>
    <col min="12" max="12" width="16" style="18" customWidth="1"/>
    <col min="13" max="31" width="1" style="18" customWidth="1"/>
    <col min="32" max="33" width="1.140625" style="18" customWidth="1"/>
    <col min="34" max="34" width="1" style="18" customWidth="1"/>
    <col min="35" max="35" width="22.85546875" style="18" customWidth="1"/>
    <col min="36" max="36" width="1.140625" style="18" customWidth="1"/>
    <col min="37" max="54" width="1" style="18" customWidth="1"/>
    <col min="55" max="55" width="24.7109375" style="18" customWidth="1"/>
    <col min="56" max="64" width="1" style="18" customWidth="1"/>
    <col min="65" max="65" width="1.140625" style="18" customWidth="1"/>
    <col min="66" max="66" width="1" style="18" customWidth="1"/>
    <col min="67" max="67" width="27.28515625" style="18" customWidth="1"/>
    <col min="68" max="68" width="4.28515625" style="18" customWidth="1"/>
    <col min="69" max="69" width="5.140625" style="18" customWidth="1"/>
    <col min="70" max="70" width="6.42578125" style="18" customWidth="1"/>
    <col min="71" max="71" width="5.85546875" style="18" customWidth="1"/>
    <col min="72" max="72" width="2.7109375" style="18" customWidth="1"/>
    <col min="73" max="73" width="3" style="18" customWidth="1"/>
    <col min="74" max="75" width="1" style="18" customWidth="1"/>
    <col min="76" max="76" width="2.140625" style="18" customWidth="1"/>
    <col min="77" max="77" width="2.7109375" style="18" customWidth="1"/>
    <col min="78" max="78" width="1" style="18" hidden="1" customWidth="1"/>
    <col min="79" max="79" width="1" style="18" customWidth="1"/>
    <col min="80" max="80" width="1.140625" style="18" customWidth="1"/>
    <col min="81" max="81" width="1" style="18" customWidth="1"/>
    <col min="82" max="82" width="1.140625" style="18" customWidth="1"/>
    <col min="83" max="83" width="1" style="18" customWidth="1"/>
    <col min="84" max="84" width="1.5703125" style="18" customWidth="1"/>
    <col min="85" max="87" width="1" style="18" customWidth="1"/>
    <col min="88" max="88" width="2.140625" style="18" customWidth="1"/>
    <col min="89" max="89" width="1" style="18" customWidth="1"/>
    <col min="90" max="90" width="1.28515625" style="18" customWidth="1"/>
    <col min="91" max="106" width="1" style="18" customWidth="1"/>
    <col min="107" max="107" width="9.7109375" style="18" customWidth="1"/>
    <col min="108" max="108" width="14.42578125" style="18" customWidth="1"/>
    <col min="109" max="109" width="0.85546875" style="18" customWidth="1"/>
    <col min="110" max="110" width="11.5703125" style="18"/>
    <col min="111" max="111" width="0" style="18" hidden="1" customWidth="1"/>
    <col min="112" max="16384" width="11.5703125" style="18"/>
  </cols>
  <sheetData>
    <row r="1" spans="2:108" ht="16.5" customHeight="1">
      <c r="B1" s="69" t="s">
        <v>56</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1"/>
    </row>
    <row r="2" spans="2:108" ht="26.45" customHeight="1">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4"/>
    </row>
    <row r="3" spans="2:108" ht="48.6" customHeight="1" thickBot="1">
      <c r="B3" s="76" t="s">
        <v>57</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8"/>
    </row>
    <row r="4" spans="2:108" ht="23.25" customHeight="1">
      <c r="B4" s="79" t="s">
        <v>58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1"/>
    </row>
    <row r="5" spans="2:108" ht="24.6" customHeight="1">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4"/>
    </row>
    <row r="6" spans="2:108" ht="55.9" customHeight="1">
      <c r="B6" s="85" t="s">
        <v>59</v>
      </c>
      <c r="C6" s="85"/>
      <c r="D6" s="85"/>
      <c r="E6" s="85"/>
      <c r="F6" s="85"/>
      <c r="G6" s="85"/>
      <c r="H6" s="85"/>
      <c r="I6" s="85"/>
      <c r="J6" s="85"/>
      <c r="K6" s="85"/>
      <c r="L6" s="85"/>
      <c r="M6" s="85"/>
      <c r="N6" s="85"/>
      <c r="O6" s="85"/>
      <c r="P6" s="86" t="s">
        <v>60</v>
      </c>
      <c r="Q6" s="86"/>
      <c r="R6" s="86"/>
      <c r="S6" s="86"/>
      <c r="T6" s="86"/>
      <c r="U6" s="86"/>
      <c r="V6" s="86"/>
      <c r="W6" s="86"/>
      <c r="X6" s="86"/>
      <c r="Y6" s="86"/>
      <c r="Z6" s="86"/>
      <c r="AA6" s="86"/>
      <c r="AB6" s="86"/>
      <c r="AC6" s="86"/>
      <c r="AD6" s="86"/>
      <c r="AE6" s="86"/>
      <c r="AF6" s="86"/>
      <c r="AG6" s="86"/>
      <c r="AH6" s="86"/>
      <c r="AI6" s="86"/>
      <c r="AJ6" s="87" t="s">
        <v>60</v>
      </c>
      <c r="AK6" s="87"/>
      <c r="AL6" s="87"/>
      <c r="AM6" s="87"/>
      <c r="AN6" s="87"/>
      <c r="AO6" s="87"/>
      <c r="AP6" s="87"/>
      <c r="AQ6" s="87"/>
      <c r="AR6" s="87"/>
      <c r="AS6" s="87"/>
      <c r="AT6" s="87"/>
      <c r="AU6" s="87"/>
      <c r="AV6" s="87"/>
      <c r="AW6" s="87"/>
      <c r="AX6" s="87"/>
      <c r="AY6" s="87"/>
      <c r="AZ6" s="87"/>
      <c r="BA6" s="87"/>
      <c r="BB6" s="87"/>
      <c r="BC6" s="87"/>
      <c r="BD6" s="87" t="s">
        <v>60</v>
      </c>
      <c r="BE6" s="87"/>
      <c r="BF6" s="87"/>
      <c r="BG6" s="87"/>
      <c r="BH6" s="87"/>
      <c r="BI6" s="87"/>
      <c r="BJ6" s="87"/>
      <c r="BK6" s="87"/>
      <c r="BL6" s="87"/>
      <c r="BM6" s="87"/>
      <c r="BN6" s="87"/>
      <c r="BO6" s="87"/>
      <c r="BP6" s="87" t="s">
        <v>60</v>
      </c>
      <c r="BQ6" s="87"/>
      <c r="BR6" s="87"/>
      <c r="BS6" s="87"/>
      <c r="BT6" s="87"/>
      <c r="BU6" s="87"/>
      <c r="BV6" s="87"/>
      <c r="BW6" s="87"/>
      <c r="BX6" s="87"/>
      <c r="BY6" s="87"/>
      <c r="BZ6" s="87"/>
      <c r="CA6" s="87"/>
      <c r="CB6" s="87"/>
      <c r="CC6" s="87"/>
      <c r="CD6" s="87"/>
      <c r="CE6" s="87"/>
      <c r="CF6" s="87"/>
      <c r="CG6" s="87"/>
      <c r="CH6" s="87"/>
      <c r="CI6" s="87"/>
      <c r="CJ6" s="87"/>
      <c r="CK6" s="87" t="s">
        <v>60</v>
      </c>
      <c r="CL6" s="87"/>
      <c r="CM6" s="87"/>
      <c r="CN6" s="87"/>
      <c r="CO6" s="87"/>
      <c r="CP6" s="87"/>
      <c r="CQ6" s="87"/>
      <c r="CR6" s="87"/>
      <c r="CS6" s="87"/>
      <c r="CT6" s="87"/>
      <c r="CU6" s="87"/>
      <c r="CV6" s="87"/>
      <c r="CW6" s="87"/>
      <c r="CX6" s="87"/>
      <c r="CY6" s="87"/>
      <c r="CZ6" s="87"/>
      <c r="DA6" s="87"/>
      <c r="DB6" s="87"/>
      <c r="DC6" s="87"/>
      <c r="DD6" s="87"/>
    </row>
    <row r="7" spans="2:108" ht="12.75" customHeight="1">
      <c r="B7" s="92" t="s">
        <v>61</v>
      </c>
      <c r="C7" s="92"/>
      <c r="D7" s="92"/>
      <c r="E7" s="92"/>
      <c r="F7" s="92"/>
      <c r="G7" s="92"/>
      <c r="H7" s="92"/>
      <c r="I7" s="92"/>
      <c r="J7" s="92"/>
      <c r="K7" s="92"/>
      <c r="L7" s="92"/>
      <c r="M7" s="92"/>
      <c r="N7" s="92"/>
      <c r="O7" s="93"/>
      <c r="P7" s="65" t="s">
        <v>62</v>
      </c>
      <c r="Q7" s="65"/>
      <c r="R7" s="65"/>
      <c r="S7" s="65"/>
      <c r="T7" s="65"/>
      <c r="U7" s="65"/>
      <c r="V7" s="65"/>
      <c r="W7" s="65"/>
      <c r="X7" s="65"/>
      <c r="Y7" s="65"/>
      <c r="Z7" s="65"/>
      <c r="AA7" s="65"/>
      <c r="AB7" s="65"/>
      <c r="AC7" s="65"/>
      <c r="AD7" s="65"/>
      <c r="AE7" s="65"/>
      <c r="AF7" s="65"/>
      <c r="AG7" s="65"/>
      <c r="AH7" s="65"/>
      <c r="AI7" s="65"/>
      <c r="AJ7" s="66" t="s">
        <v>63</v>
      </c>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row>
    <row r="8" spans="2:108">
      <c r="B8" s="92"/>
      <c r="C8" s="92"/>
      <c r="D8" s="92"/>
      <c r="E8" s="92"/>
      <c r="F8" s="92"/>
      <c r="G8" s="92"/>
      <c r="H8" s="92"/>
      <c r="I8" s="92"/>
      <c r="J8" s="92"/>
      <c r="K8" s="92"/>
      <c r="L8" s="92"/>
      <c r="M8" s="92"/>
      <c r="N8" s="92"/>
      <c r="O8" s="93"/>
      <c r="P8" s="65"/>
      <c r="Q8" s="65"/>
      <c r="R8" s="65"/>
      <c r="S8" s="65"/>
      <c r="T8" s="65"/>
      <c r="U8" s="65"/>
      <c r="V8" s="65"/>
      <c r="W8" s="65"/>
      <c r="X8" s="65"/>
      <c r="Y8" s="65"/>
      <c r="Z8" s="65"/>
      <c r="AA8" s="65"/>
      <c r="AB8" s="65"/>
      <c r="AC8" s="65"/>
      <c r="AD8" s="65"/>
      <c r="AE8" s="65"/>
      <c r="AF8" s="65"/>
      <c r="AG8" s="65"/>
      <c r="AH8" s="65"/>
      <c r="AI8" s="65"/>
      <c r="AJ8" s="66"/>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row>
    <row r="9" spans="2:108">
      <c r="B9" s="92"/>
      <c r="C9" s="92"/>
      <c r="D9" s="92"/>
      <c r="E9" s="92"/>
      <c r="F9" s="92"/>
      <c r="G9" s="92"/>
      <c r="H9" s="92"/>
      <c r="I9" s="92"/>
      <c r="J9" s="92"/>
      <c r="K9" s="92"/>
      <c r="L9" s="92"/>
      <c r="M9" s="92"/>
      <c r="N9" s="92"/>
      <c r="O9" s="93"/>
      <c r="P9" s="65"/>
      <c r="Q9" s="65"/>
      <c r="R9" s="65"/>
      <c r="S9" s="65"/>
      <c r="T9" s="65"/>
      <c r="U9" s="65"/>
      <c r="V9" s="65"/>
      <c r="W9" s="65"/>
      <c r="X9" s="65"/>
      <c r="Y9" s="65"/>
      <c r="Z9" s="65"/>
      <c r="AA9" s="65"/>
      <c r="AB9" s="65"/>
      <c r="AC9" s="65"/>
      <c r="AD9" s="65"/>
      <c r="AE9" s="65"/>
      <c r="AF9" s="65"/>
      <c r="AG9" s="65"/>
      <c r="AH9" s="65"/>
      <c r="AI9" s="65"/>
      <c r="AJ9" s="66"/>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row>
    <row r="10" spans="2:108">
      <c r="B10" s="92"/>
      <c r="C10" s="92"/>
      <c r="D10" s="92"/>
      <c r="E10" s="92"/>
      <c r="F10" s="92"/>
      <c r="G10" s="92"/>
      <c r="H10" s="92"/>
      <c r="I10" s="92"/>
      <c r="J10" s="92"/>
      <c r="K10" s="92"/>
      <c r="L10" s="92"/>
      <c r="M10" s="92"/>
      <c r="N10" s="92"/>
      <c r="O10" s="93"/>
      <c r="P10" s="65"/>
      <c r="Q10" s="65"/>
      <c r="R10" s="65"/>
      <c r="S10" s="65"/>
      <c r="T10" s="65"/>
      <c r="U10" s="65"/>
      <c r="V10" s="65"/>
      <c r="W10" s="65"/>
      <c r="X10" s="65"/>
      <c r="Y10" s="65"/>
      <c r="Z10" s="65"/>
      <c r="AA10" s="65"/>
      <c r="AB10" s="65"/>
      <c r="AC10" s="65"/>
      <c r="AD10" s="65"/>
      <c r="AE10" s="65"/>
      <c r="AF10" s="65"/>
      <c r="AG10" s="65"/>
      <c r="AH10" s="65"/>
      <c r="AI10" s="65"/>
      <c r="AJ10" s="66"/>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row>
    <row r="11" spans="2:108">
      <c r="B11" s="92"/>
      <c r="C11" s="92"/>
      <c r="D11" s="92"/>
      <c r="E11" s="92"/>
      <c r="F11" s="92"/>
      <c r="G11" s="92"/>
      <c r="H11" s="92"/>
      <c r="I11" s="92"/>
      <c r="J11" s="92"/>
      <c r="K11" s="92"/>
      <c r="L11" s="92"/>
      <c r="M11" s="92"/>
      <c r="N11" s="92"/>
      <c r="O11" s="93"/>
      <c r="P11" s="65"/>
      <c r="Q11" s="65"/>
      <c r="R11" s="65"/>
      <c r="S11" s="65"/>
      <c r="T11" s="65"/>
      <c r="U11" s="65"/>
      <c r="V11" s="65"/>
      <c r="W11" s="65"/>
      <c r="X11" s="65"/>
      <c r="Y11" s="65"/>
      <c r="Z11" s="65"/>
      <c r="AA11" s="65"/>
      <c r="AB11" s="65"/>
      <c r="AC11" s="65"/>
      <c r="AD11" s="65"/>
      <c r="AE11" s="65"/>
      <c r="AF11" s="65"/>
      <c r="AG11" s="65"/>
      <c r="AH11" s="65"/>
      <c r="AI11" s="65"/>
      <c r="AJ11" s="66"/>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row>
    <row r="12" spans="2:108">
      <c r="B12" s="92"/>
      <c r="C12" s="92"/>
      <c r="D12" s="92"/>
      <c r="E12" s="92"/>
      <c r="F12" s="92"/>
      <c r="G12" s="92"/>
      <c r="H12" s="92"/>
      <c r="I12" s="92"/>
      <c r="J12" s="92"/>
      <c r="K12" s="92"/>
      <c r="L12" s="92"/>
      <c r="M12" s="92"/>
      <c r="N12" s="92"/>
      <c r="O12" s="93"/>
      <c r="P12" s="65"/>
      <c r="Q12" s="65"/>
      <c r="R12" s="65"/>
      <c r="S12" s="65"/>
      <c r="T12" s="65"/>
      <c r="U12" s="65"/>
      <c r="V12" s="65"/>
      <c r="W12" s="65"/>
      <c r="X12" s="65"/>
      <c r="Y12" s="65"/>
      <c r="Z12" s="65"/>
      <c r="AA12" s="65"/>
      <c r="AB12" s="65"/>
      <c r="AC12" s="65"/>
      <c r="AD12" s="65"/>
      <c r="AE12" s="65"/>
      <c r="AF12" s="65"/>
      <c r="AG12" s="65"/>
      <c r="AH12" s="65"/>
      <c r="AI12" s="65"/>
      <c r="AJ12" s="66"/>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row>
    <row r="13" spans="2:108" ht="128.25" customHeight="1">
      <c r="B13" s="92"/>
      <c r="C13" s="92"/>
      <c r="D13" s="92"/>
      <c r="E13" s="92"/>
      <c r="F13" s="92"/>
      <c r="G13" s="92"/>
      <c r="H13" s="92"/>
      <c r="I13" s="92"/>
      <c r="J13" s="92"/>
      <c r="K13" s="92"/>
      <c r="L13" s="92"/>
      <c r="M13" s="92"/>
      <c r="N13" s="92"/>
      <c r="O13" s="93"/>
      <c r="P13" s="94"/>
      <c r="Q13" s="94"/>
      <c r="R13" s="94"/>
      <c r="S13" s="94"/>
      <c r="T13" s="94"/>
      <c r="U13" s="94"/>
      <c r="V13" s="94"/>
      <c r="W13" s="94"/>
      <c r="X13" s="94"/>
      <c r="Y13" s="94"/>
      <c r="Z13" s="94"/>
      <c r="AA13" s="94"/>
      <c r="AB13" s="94"/>
      <c r="AC13" s="94"/>
      <c r="AD13" s="94"/>
      <c r="AE13" s="94"/>
      <c r="AF13" s="94"/>
      <c r="AG13" s="94"/>
      <c r="AH13" s="94"/>
      <c r="AI13" s="94"/>
      <c r="AJ13" s="66"/>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row>
    <row r="14" spans="2:108" ht="12.75" customHeight="1">
      <c r="B14" s="92"/>
      <c r="C14" s="92"/>
      <c r="D14" s="92"/>
      <c r="E14" s="92"/>
      <c r="F14" s="92"/>
      <c r="G14" s="92"/>
      <c r="H14" s="92"/>
      <c r="I14" s="92"/>
      <c r="J14" s="92"/>
      <c r="K14" s="92"/>
      <c r="L14" s="92"/>
      <c r="M14" s="92"/>
      <c r="N14" s="92"/>
      <c r="O14" s="92"/>
      <c r="P14" s="64" t="s">
        <v>64</v>
      </c>
      <c r="Q14" s="64"/>
      <c r="R14" s="64"/>
      <c r="S14" s="64"/>
      <c r="T14" s="64"/>
      <c r="U14" s="64"/>
      <c r="V14" s="64"/>
      <c r="W14" s="64"/>
      <c r="X14" s="64"/>
      <c r="Y14" s="64"/>
      <c r="Z14" s="64"/>
      <c r="AA14" s="64"/>
      <c r="AB14" s="64"/>
      <c r="AC14" s="64"/>
      <c r="AD14" s="64"/>
      <c r="AE14" s="64"/>
      <c r="AF14" s="64"/>
      <c r="AG14" s="64"/>
      <c r="AH14" s="64"/>
      <c r="AI14" s="64"/>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3"/>
      <c r="BQ14" s="63"/>
      <c r="BR14" s="63"/>
      <c r="BS14" s="63"/>
      <c r="BT14" s="63"/>
      <c r="BU14" s="63"/>
      <c r="BV14" s="63"/>
      <c r="BW14" s="63"/>
      <c r="BX14" s="63"/>
      <c r="BY14" s="63"/>
      <c r="BZ14" s="63"/>
      <c r="CA14" s="63"/>
      <c r="CB14" s="63"/>
      <c r="CC14" s="63"/>
      <c r="CD14" s="63"/>
      <c r="CE14" s="63"/>
      <c r="CF14" s="63"/>
      <c r="CG14" s="63"/>
      <c r="CH14" s="63"/>
      <c r="CI14" s="63"/>
      <c r="CJ14" s="63"/>
      <c r="CK14" s="88"/>
      <c r="CL14" s="88"/>
      <c r="CM14" s="88"/>
      <c r="CN14" s="88"/>
      <c r="CO14" s="88"/>
      <c r="CP14" s="88"/>
      <c r="CQ14" s="88"/>
      <c r="CR14" s="88"/>
      <c r="CS14" s="88"/>
      <c r="CT14" s="88"/>
      <c r="CU14" s="88"/>
      <c r="CV14" s="88"/>
      <c r="CW14" s="88"/>
      <c r="CX14" s="88"/>
      <c r="CY14" s="88"/>
      <c r="CZ14" s="88"/>
      <c r="DA14" s="88"/>
      <c r="DB14" s="88"/>
      <c r="DC14" s="88"/>
      <c r="DD14" s="88"/>
    </row>
    <row r="15" spans="2:108">
      <c r="B15" s="92"/>
      <c r="C15" s="92"/>
      <c r="D15" s="92"/>
      <c r="E15" s="92"/>
      <c r="F15" s="92"/>
      <c r="G15" s="92"/>
      <c r="H15" s="92"/>
      <c r="I15" s="92"/>
      <c r="J15" s="92"/>
      <c r="K15" s="92"/>
      <c r="L15" s="92"/>
      <c r="M15" s="92"/>
      <c r="N15" s="92"/>
      <c r="O15" s="92"/>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3"/>
      <c r="BQ15" s="63"/>
      <c r="BR15" s="63"/>
      <c r="BS15" s="63"/>
      <c r="BT15" s="63"/>
      <c r="BU15" s="63"/>
      <c r="BV15" s="63"/>
      <c r="BW15" s="63"/>
      <c r="BX15" s="63"/>
      <c r="BY15" s="63"/>
      <c r="BZ15" s="63"/>
      <c r="CA15" s="63"/>
      <c r="CB15" s="63"/>
      <c r="CC15" s="63"/>
      <c r="CD15" s="63"/>
      <c r="CE15" s="63"/>
      <c r="CF15" s="63"/>
      <c r="CG15" s="63"/>
      <c r="CH15" s="63"/>
      <c r="CI15" s="63"/>
      <c r="CJ15" s="63"/>
      <c r="CK15" s="88"/>
      <c r="CL15" s="88"/>
      <c r="CM15" s="88"/>
      <c r="CN15" s="88"/>
      <c r="CO15" s="88"/>
      <c r="CP15" s="88"/>
      <c r="CQ15" s="88"/>
      <c r="CR15" s="88"/>
      <c r="CS15" s="88"/>
      <c r="CT15" s="88"/>
      <c r="CU15" s="88"/>
      <c r="CV15" s="88"/>
      <c r="CW15" s="88"/>
      <c r="CX15" s="88"/>
      <c r="CY15" s="88"/>
      <c r="CZ15" s="88"/>
      <c r="DA15" s="88"/>
      <c r="DB15" s="88"/>
      <c r="DC15" s="88"/>
      <c r="DD15" s="88"/>
    </row>
    <row r="16" spans="2:108">
      <c r="B16" s="92"/>
      <c r="C16" s="92"/>
      <c r="D16" s="92"/>
      <c r="E16" s="92"/>
      <c r="F16" s="92"/>
      <c r="G16" s="92"/>
      <c r="H16" s="92"/>
      <c r="I16" s="92"/>
      <c r="J16" s="92"/>
      <c r="K16" s="92"/>
      <c r="L16" s="92"/>
      <c r="M16" s="92"/>
      <c r="N16" s="92"/>
      <c r="O16" s="92"/>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3"/>
      <c r="BQ16" s="63"/>
      <c r="BR16" s="63"/>
      <c r="BS16" s="63"/>
      <c r="BT16" s="63"/>
      <c r="BU16" s="63"/>
      <c r="BV16" s="63"/>
      <c r="BW16" s="63"/>
      <c r="BX16" s="63"/>
      <c r="BY16" s="63"/>
      <c r="BZ16" s="63"/>
      <c r="CA16" s="63"/>
      <c r="CB16" s="63"/>
      <c r="CC16" s="63"/>
      <c r="CD16" s="63"/>
      <c r="CE16" s="63"/>
      <c r="CF16" s="63"/>
      <c r="CG16" s="63"/>
      <c r="CH16" s="63"/>
      <c r="CI16" s="63"/>
      <c r="CJ16" s="63"/>
      <c r="CK16" s="88"/>
      <c r="CL16" s="88"/>
      <c r="CM16" s="88"/>
      <c r="CN16" s="88"/>
      <c r="CO16" s="88"/>
      <c r="CP16" s="88"/>
      <c r="CQ16" s="88"/>
      <c r="CR16" s="88"/>
      <c r="CS16" s="88"/>
      <c r="CT16" s="88"/>
      <c r="CU16" s="88"/>
      <c r="CV16" s="88"/>
      <c r="CW16" s="88"/>
      <c r="CX16" s="88"/>
      <c r="CY16" s="88"/>
      <c r="CZ16" s="88"/>
      <c r="DA16" s="88"/>
      <c r="DB16" s="88"/>
      <c r="DC16" s="88"/>
      <c r="DD16" s="88"/>
    </row>
    <row r="17" spans="2:108">
      <c r="B17" s="92"/>
      <c r="C17" s="92"/>
      <c r="D17" s="92"/>
      <c r="E17" s="92"/>
      <c r="F17" s="92"/>
      <c r="G17" s="92"/>
      <c r="H17" s="92"/>
      <c r="I17" s="92"/>
      <c r="J17" s="92"/>
      <c r="K17" s="92"/>
      <c r="L17" s="92"/>
      <c r="M17" s="92"/>
      <c r="N17" s="92"/>
      <c r="O17" s="92"/>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3"/>
      <c r="BQ17" s="63"/>
      <c r="BR17" s="63"/>
      <c r="BS17" s="63"/>
      <c r="BT17" s="63"/>
      <c r="BU17" s="63"/>
      <c r="BV17" s="63"/>
      <c r="BW17" s="63"/>
      <c r="BX17" s="63"/>
      <c r="BY17" s="63"/>
      <c r="BZ17" s="63"/>
      <c r="CA17" s="63"/>
      <c r="CB17" s="63"/>
      <c r="CC17" s="63"/>
      <c r="CD17" s="63"/>
      <c r="CE17" s="63"/>
      <c r="CF17" s="63"/>
      <c r="CG17" s="63"/>
      <c r="CH17" s="63"/>
      <c r="CI17" s="63"/>
      <c r="CJ17" s="63"/>
      <c r="CK17" s="88"/>
      <c r="CL17" s="88"/>
      <c r="CM17" s="88"/>
      <c r="CN17" s="88"/>
      <c r="CO17" s="88"/>
      <c r="CP17" s="88"/>
      <c r="CQ17" s="88"/>
      <c r="CR17" s="88"/>
      <c r="CS17" s="88"/>
      <c r="CT17" s="88"/>
      <c r="CU17" s="88"/>
      <c r="CV17" s="88"/>
      <c r="CW17" s="88"/>
      <c r="CX17" s="88"/>
      <c r="CY17" s="88"/>
      <c r="CZ17" s="88"/>
      <c r="DA17" s="88"/>
      <c r="DB17" s="88"/>
      <c r="DC17" s="88"/>
      <c r="DD17" s="88"/>
    </row>
    <row r="18" spans="2:108">
      <c r="B18" s="92"/>
      <c r="C18" s="92"/>
      <c r="D18" s="92"/>
      <c r="E18" s="92"/>
      <c r="F18" s="92"/>
      <c r="G18" s="92"/>
      <c r="H18" s="92"/>
      <c r="I18" s="92"/>
      <c r="J18" s="92"/>
      <c r="K18" s="92"/>
      <c r="L18" s="92"/>
      <c r="M18" s="92"/>
      <c r="N18" s="92"/>
      <c r="O18" s="92"/>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3"/>
      <c r="BQ18" s="63"/>
      <c r="BR18" s="63"/>
      <c r="BS18" s="63"/>
      <c r="BT18" s="63"/>
      <c r="BU18" s="63"/>
      <c r="BV18" s="63"/>
      <c r="BW18" s="63"/>
      <c r="BX18" s="63"/>
      <c r="BY18" s="63"/>
      <c r="BZ18" s="63"/>
      <c r="CA18" s="63"/>
      <c r="CB18" s="63"/>
      <c r="CC18" s="63"/>
      <c r="CD18" s="63"/>
      <c r="CE18" s="63"/>
      <c r="CF18" s="63"/>
      <c r="CG18" s="63"/>
      <c r="CH18" s="63"/>
      <c r="CI18" s="63"/>
      <c r="CJ18" s="63"/>
      <c r="CK18" s="88"/>
      <c r="CL18" s="88"/>
      <c r="CM18" s="88"/>
      <c r="CN18" s="88"/>
      <c r="CO18" s="88"/>
      <c r="CP18" s="88"/>
      <c r="CQ18" s="88"/>
      <c r="CR18" s="88"/>
      <c r="CS18" s="88"/>
      <c r="CT18" s="88"/>
      <c r="CU18" s="88"/>
      <c r="CV18" s="88"/>
      <c r="CW18" s="88"/>
      <c r="CX18" s="88"/>
      <c r="CY18" s="88"/>
      <c r="CZ18" s="88"/>
      <c r="DA18" s="88"/>
      <c r="DB18" s="88"/>
      <c r="DC18" s="88"/>
      <c r="DD18" s="88"/>
    </row>
    <row r="19" spans="2:108">
      <c r="B19" s="92"/>
      <c r="C19" s="92"/>
      <c r="D19" s="92"/>
      <c r="E19" s="92"/>
      <c r="F19" s="92"/>
      <c r="G19" s="92"/>
      <c r="H19" s="92"/>
      <c r="I19" s="92"/>
      <c r="J19" s="92"/>
      <c r="K19" s="92"/>
      <c r="L19" s="92"/>
      <c r="M19" s="92"/>
      <c r="N19" s="92"/>
      <c r="O19" s="92"/>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3"/>
      <c r="BQ19" s="63"/>
      <c r="BR19" s="63"/>
      <c r="BS19" s="63"/>
      <c r="BT19" s="63"/>
      <c r="BU19" s="63"/>
      <c r="BV19" s="63"/>
      <c r="BW19" s="63"/>
      <c r="BX19" s="63"/>
      <c r="BY19" s="63"/>
      <c r="BZ19" s="63"/>
      <c r="CA19" s="63"/>
      <c r="CB19" s="63"/>
      <c r="CC19" s="63"/>
      <c r="CD19" s="63"/>
      <c r="CE19" s="63"/>
      <c r="CF19" s="63"/>
      <c r="CG19" s="63"/>
      <c r="CH19" s="63"/>
      <c r="CI19" s="63"/>
      <c r="CJ19" s="63"/>
      <c r="CK19" s="88"/>
      <c r="CL19" s="88"/>
      <c r="CM19" s="88"/>
      <c r="CN19" s="88"/>
      <c r="CO19" s="88"/>
      <c r="CP19" s="88"/>
      <c r="CQ19" s="88"/>
      <c r="CR19" s="88"/>
      <c r="CS19" s="88"/>
      <c r="CT19" s="88"/>
      <c r="CU19" s="88"/>
      <c r="CV19" s="88"/>
      <c r="CW19" s="88"/>
      <c r="CX19" s="88"/>
      <c r="CY19" s="88"/>
      <c r="CZ19" s="88"/>
      <c r="DA19" s="88"/>
      <c r="DB19" s="88"/>
      <c r="DC19" s="88"/>
      <c r="DD19" s="88"/>
    </row>
    <row r="20" spans="2:108" ht="166.5" customHeight="1">
      <c r="B20" s="92"/>
      <c r="C20" s="92"/>
      <c r="D20" s="92"/>
      <c r="E20" s="92"/>
      <c r="F20" s="92"/>
      <c r="G20" s="92"/>
      <c r="H20" s="92"/>
      <c r="I20" s="92"/>
      <c r="J20" s="92"/>
      <c r="K20" s="92"/>
      <c r="L20" s="92"/>
      <c r="M20" s="92"/>
      <c r="N20" s="92"/>
      <c r="O20" s="92"/>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3"/>
      <c r="BQ20" s="63"/>
      <c r="BR20" s="63"/>
      <c r="BS20" s="63"/>
      <c r="BT20" s="63"/>
      <c r="BU20" s="63"/>
      <c r="BV20" s="63"/>
      <c r="BW20" s="63"/>
      <c r="BX20" s="63"/>
      <c r="BY20" s="63"/>
      <c r="BZ20" s="63"/>
      <c r="CA20" s="63"/>
      <c r="CB20" s="63"/>
      <c r="CC20" s="63"/>
      <c r="CD20" s="63"/>
      <c r="CE20" s="63"/>
      <c r="CF20" s="63"/>
      <c r="CG20" s="63"/>
      <c r="CH20" s="63"/>
      <c r="CI20" s="63"/>
      <c r="CJ20" s="63"/>
      <c r="CK20" s="88"/>
      <c r="CL20" s="88"/>
      <c r="CM20" s="88"/>
      <c r="CN20" s="88"/>
      <c r="CO20" s="88"/>
      <c r="CP20" s="88"/>
      <c r="CQ20" s="88"/>
      <c r="CR20" s="88"/>
      <c r="CS20" s="88"/>
      <c r="CT20" s="88"/>
      <c r="CU20" s="88"/>
      <c r="CV20" s="88"/>
      <c r="CW20" s="88"/>
      <c r="CX20" s="88"/>
      <c r="CY20" s="88"/>
      <c r="CZ20" s="88"/>
      <c r="DA20" s="88"/>
      <c r="DB20" s="88"/>
      <c r="DC20" s="88"/>
      <c r="DD20" s="88"/>
    </row>
    <row r="21" spans="2:108" ht="45" customHeight="1">
      <c r="B21" s="67" t="s">
        <v>65</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row>
    <row r="22" spans="2:108" ht="30.6" customHeight="1">
      <c r="B22" s="68" t="s">
        <v>66</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row>
    <row r="23" spans="2:108" ht="22.15" customHeight="1">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row>
    <row r="24" spans="2:108" ht="111.75" customHeight="1">
      <c r="B24" s="62" t="s">
        <v>63</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row>
    <row r="25" spans="2:108" ht="86.45" customHeight="1">
      <c r="B25" s="89" t="s">
        <v>67</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1"/>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row>
  </sheetData>
  <mergeCells count="25">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 ref="B24:DD24"/>
    <mergeCell ref="CK7:DD13"/>
    <mergeCell ref="P14:AI20"/>
    <mergeCell ref="AJ14:BC20"/>
    <mergeCell ref="AJ7:BC13"/>
    <mergeCell ref="BD7:BO13"/>
    <mergeCell ref="BP7:CJ13"/>
    <mergeCell ref="B21:DD21"/>
    <mergeCell ref="B22:DD2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65422-D793-4EF0-8ABB-DB55ED9D6629}">
  <dimension ref="C3:G4"/>
  <sheetViews>
    <sheetView workbookViewId="0">
      <selection activeCell="F9" sqref="F9"/>
    </sheetView>
  </sheetViews>
  <sheetFormatPr defaultColWidth="11.42578125" defaultRowHeight="14.45"/>
  <cols>
    <col min="4" max="4" width="29.5703125" customWidth="1"/>
    <col min="5" max="5" width="12.85546875" customWidth="1"/>
    <col min="7" max="7" width="38.5703125" customWidth="1"/>
  </cols>
  <sheetData>
    <row r="3" spans="3:7" ht="72">
      <c r="C3" s="15" t="s">
        <v>37</v>
      </c>
      <c r="D3" s="20" t="s">
        <v>68</v>
      </c>
      <c r="E3" s="1"/>
      <c r="F3" s="15" t="s">
        <v>37</v>
      </c>
      <c r="G3" s="32" t="s">
        <v>69</v>
      </c>
    </row>
    <row r="4" spans="3:7" ht="76.900000000000006" customHeight="1">
      <c r="C4" s="15" t="s">
        <v>38</v>
      </c>
      <c r="D4" s="15" t="s">
        <v>70</v>
      </c>
      <c r="E4" s="4"/>
      <c r="F4" s="15" t="s">
        <v>38</v>
      </c>
      <c r="G4" s="33" t="s">
        <v>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1864-DCCF-4F94-A57A-EFC5AC7CD5EB}">
  <sheetPr>
    <tabColor rgb="FF00B0F0"/>
  </sheetPr>
  <dimension ref="B1:DD27"/>
  <sheetViews>
    <sheetView showGridLines="0" zoomScale="50" zoomScaleNormal="50" zoomScaleSheetLayoutView="85" workbookViewId="0">
      <selection activeCell="BP14" sqref="BP14:CJ20"/>
    </sheetView>
  </sheetViews>
  <sheetFormatPr defaultColWidth="11.5703125" defaultRowHeight="13.15"/>
  <cols>
    <col min="1" max="1" width="1.42578125" style="18" customWidth="1"/>
    <col min="2" max="10" width="1" style="18" customWidth="1"/>
    <col min="11" max="11" width="5.7109375" style="18" customWidth="1"/>
    <col min="12" max="12" width="16" style="18" customWidth="1"/>
    <col min="13" max="31" width="1" style="18" customWidth="1"/>
    <col min="32" max="33" width="1.140625" style="18" customWidth="1"/>
    <col min="34" max="34" width="1" style="18" customWidth="1"/>
    <col min="35" max="35" width="22.85546875" style="18" customWidth="1"/>
    <col min="36" max="36" width="1.140625" style="18" customWidth="1"/>
    <col min="37" max="54" width="1" style="18" customWidth="1"/>
    <col min="55" max="55" width="24.7109375" style="18" customWidth="1"/>
    <col min="56" max="64" width="1" style="18" customWidth="1"/>
    <col min="65" max="65" width="1.140625" style="18" customWidth="1"/>
    <col min="66" max="66" width="1" style="18" customWidth="1"/>
    <col min="67" max="67" width="32.28515625" style="18" customWidth="1"/>
    <col min="68" max="68" width="4.28515625" style="18" customWidth="1"/>
    <col min="69" max="69" width="5.140625" style="18" customWidth="1"/>
    <col min="70" max="70" width="7.85546875" style="18" customWidth="1"/>
    <col min="71" max="71" width="1.7109375" style="18" customWidth="1"/>
    <col min="72" max="72" width="8.140625" style="18" customWidth="1"/>
    <col min="73" max="73" width="3" style="18" customWidth="1"/>
    <col min="74" max="75" width="1" style="18" customWidth="1"/>
    <col min="76" max="76" width="2.140625" style="18" customWidth="1"/>
    <col min="77" max="77" width="7.42578125" style="18" customWidth="1"/>
    <col min="78" max="78" width="1" style="18" hidden="1" customWidth="1"/>
    <col min="79" max="79" width="1" style="18" customWidth="1"/>
    <col min="80" max="80" width="1.140625" style="18" customWidth="1"/>
    <col min="81" max="81" width="1" style="18" customWidth="1"/>
    <col min="82" max="82" width="1.140625" style="18" customWidth="1"/>
    <col min="83" max="83" width="1" style="18" customWidth="1"/>
    <col min="84" max="84" width="2.28515625" style="18" customWidth="1"/>
    <col min="85" max="87" width="1" style="18" customWidth="1"/>
    <col min="88" max="88" width="2.140625" style="18" customWidth="1"/>
    <col min="89" max="89" width="1" style="18" customWidth="1"/>
    <col min="90" max="90" width="1.28515625" style="18" customWidth="1"/>
    <col min="91" max="106" width="1" style="18" customWidth="1"/>
    <col min="107" max="107" width="9.7109375" style="18" customWidth="1"/>
    <col min="108" max="108" width="27.7109375" style="18" customWidth="1"/>
    <col min="109" max="109" width="0.85546875" style="18" customWidth="1"/>
    <col min="110" max="110" width="11.5703125" style="18"/>
    <col min="111" max="111" width="0" style="18" hidden="1" customWidth="1"/>
    <col min="112" max="16384" width="11.5703125" style="18"/>
  </cols>
  <sheetData>
    <row r="1" spans="2:108" ht="16.5" customHeight="1">
      <c r="B1" s="69" t="s">
        <v>56</v>
      </c>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1"/>
    </row>
    <row r="2" spans="2:108" ht="26.45" customHeight="1">
      <c r="B2" s="72"/>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4"/>
    </row>
    <row r="3" spans="2:108" ht="48.6" customHeight="1" thickBot="1">
      <c r="B3" s="76" t="s">
        <v>57</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8"/>
    </row>
    <row r="4" spans="2:108" ht="23.25" customHeight="1">
      <c r="B4" s="79" t="s">
        <v>58</v>
      </c>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1"/>
    </row>
    <row r="5" spans="2:108" ht="24.6" customHeight="1">
      <c r="B5" s="82"/>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c r="CV5" s="83"/>
      <c r="CW5" s="83"/>
      <c r="CX5" s="83"/>
      <c r="CY5" s="83"/>
      <c r="CZ5" s="83"/>
      <c r="DA5" s="83"/>
      <c r="DB5" s="83"/>
      <c r="DC5" s="83"/>
      <c r="DD5" s="84"/>
    </row>
    <row r="6" spans="2:108" ht="55.9" customHeight="1">
      <c r="B6" s="85" t="s">
        <v>59</v>
      </c>
      <c r="C6" s="85"/>
      <c r="D6" s="85"/>
      <c r="E6" s="85"/>
      <c r="F6" s="85"/>
      <c r="G6" s="85"/>
      <c r="H6" s="85"/>
      <c r="I6" s="85"/>
      <c r="J6" s="85"/>
      <c r="K6" s="85"/>
      <c r="L6" s="85"/>
      <c r="M6" s="85"/>
      <c r="N6" s="85"/>
      <c r="O6" s="85"/>
      <c r="P6" s="86" t="s">
        <v>60</v>
      </c>
      <c r="Q6" s="86"/>
      <c r="R6" s="86"/>
      <c r="S6" s="86"/>
      <c r="T6" s="86"/>
      <c r="U6" s="86"/>
      <c r="V6" s="86"/>
      <c r="W6" s="86"/>
      <c r="X6" s="86"/>
      <c r="Y6" s="86"/>
      <c r="Z6" s="86"/>
      <c r="AA6" s="86"/>
      <c r="AB6" s="86"/>
      <c r="AC6" s="86"/>
      <c r="AD6" s="86"/>
      <c r="AE6" s="86"/>
      <c r="AF6" s="86"/>
      <c r="AG6" s="86"/>
      <c r="AH6" s="86"/>
      <c r="AI6" s="86"/>
      <c r="AJ6" s="87" t="s">
        <v>60</v>
      </c>
      <c r="AK6" s="87"/>
      <c r="AL6" s="87"/>
      <c r="AM6" s="87"/>
      <c r="AN6" s="87"/>
      <c r="AO6" s="87"/>
      <c r="AP6" s="87"/>
      <c r="AQ6" s="87"/>
      <c r="AR6" s="87"/>
      <c r="AS6" s="87"/>
      <c r="AT6" s="87"/>
      <c r="AU6" s="87"/>
      <c r="AV6" s="87"/>
      <c r="AW6" s="87"/>
      <c r="AX6" s="87"/>
      <c r="AY6" s="87"/>
      <c r="AZ6" s="87"/>
      <c r="BA6" s="87"/>
      <c r="BB6" s="87"/>
      <c r="BC6" s="87"/>
      <c r="BD6" s="87" t="s">
        <v>60</v>
      </c>
      <c r="BE6" s="87"/>
      <c r="BF6" s="87"/>
      <c r="BG6" s="87"/>
      <c r="BH6" s="87"/>
      <c r="BI6" s="87"/>
      <c r="BJ6" s="87"/>
      <c r="BK6" s="87"/>
      <c r="BL6" s="87"/>
      <c r="BM6" s="87"/>
      <c r="BN6" s="87"/>
      <c r="BO6" s="87"/>
      <c r="BP6" s="87" t="s">
        <v>60</v>
      </c>
      <c r="BQ6" s="87"/>
      <c r="BR6" s="87"/>
      <c r="BS6" s="87"/>
      <c r="BT6" s="87"/>
      <c r="BU6" s="87"/>
      <c r="BV6" s="87"/>
      <c r="BW6" s="87"/>
      <c r="BX6" s="87"/>
      <c r="BY6" s="87"/>
      <c r="BZ6" s="87"/>
      <c r="CA6" s="87"/>
      <c r="CB6" s="87"/>
      <c r="CC6" s="87"/>
      <c r="CD6" s="87"/>
      <c r="CE6" s="87"/>
      <c r="CF6" s="87"/>
      <c r="CG6" s="87"/>
      <c r="CH6" s="87"/>
      <c r="CI6" s="87"/>
      <c r="CJ6" s="87"/>
      <c r="CK6" s="87" t="s">
        <v>60</v>
      </c>
      <c r="CL6" s="87"/>
      <c r="CM6" s="87"/>
      <c r="CN6" s="87"/>
      <c r="CO6" s="87"/>
      <c r="CP6" s="87"/>
      <c r="CQ6" s="87"/>
      <c r="CR6" s="87"/>
      <c r="CS6" s="87"/>
      <c r="CT6" s="87"/>
      <c r="CU6" s="87"/>
      <c r="CV6" s="87"/>
      <c r="CW6" s="87"/>
      <c r="CX6" s="87"/>
      <c r="CY6" s="87"/>
      <c r="CZ6" s="87"/>
      <c r="DA6" s="87"/>
      <c r="DB6" s="87"/>
      <c r="DC6" s="87"/>
      <c r="DD6" s="87"/>
    </row>
    <row r="7" spans="2:108" ht="12.75" customHeight="1">
      <c r="B7" s="92" t="s">
        <v>72</v>
      </c>
      <c r="C7" s="92"/>
      <c r="D7" s="92"/>
      <c r="E7" s="92"/>
      <c r="F7" s="92"/>
      <c r="G7" s="92"/>
      <c r="H7" s="92"/>
      <c r="I7" s="92"/>
      <c r="J7" s="92"/>
      <c r="K7" s="92"/>
      <c r="L7" s="92"/>
      <c r="M7" s="92"/>
      <c r="N7" s="92"/>
      <c r="O7" s="93"/>
      <c r="P7" s="65" t="s">
        <v>73</v>
      </c>
      <c r="Q7" s="65"/>
      <c r="R7" s="65"/>
      <c r="S7" s="65"/>
      <c r="T7" s="65"/>
      <c r="U7" s="65"/>
      <c r="V7" s="65"/>
      <c r="W7" s="65"/>
      <c r="X7" s="65"/>
      <c r="Y7" s="65"/>
      <c r="Z7" s="65"/>
      <c r="AA7" s="65"/>
      <c r="AB7" s="65"/>
      <c r="AC7" s="65"/>
      <c r="AD7" s="65"/>
      <c r="AE7" s="65"/>
      <c r="AF7" s="65"/>
      <c r="AG7" s="65"/>
      <c r="AH7" s="65"/>
      <c r="AI7" s="65"/>
      <c r="AJ7" s="95" t="s">
        <v>74</v>
      </c>
      <c r="AK7" s="65"/>
      <c r="AL7" s="65"/>
      <c r="AM7" s="65"/>
      <c r="AN7" s="65"/>
      <c r="AO7" s="65"/>
      <c r="AP7" s="65"/>
      <c r="AQ7" s="65"/>
      <c r="AR7" s="65"/>
      <c r="AS7" s="65"/>
      <c r="AT7" s="65"/>
      <c r="AU7" s="65"/>
      <c r="AV7" s="65"/>
      <c r="AW7" s="65"/>
      <c r="AX7" s="65"/>
      <c r="AY7" s="65"/>
      <c r="AZ7" s="65"/>
      <c r="BA7" s="65"/>
      <c r="BB7" s="65"/>
      <c r="BC7" s="65"/>
      <c r="BD7" s="65" t="s">
        <v>75</v>
      </c>
      <c r="BE7" s="65"/>
      <c r="BF7" s="65"/>
      <c r="BG7" s="65"/>
      <c r="BH7" s="65"/>
      <c r="BI7" s="65"/>
      <c r="BJ7" s="65"/>
      <c r="BK7" s="65"/>
      <c r="BL7" s="65"/>
      <c r="BM7" s="65"/>
      <c r="BN7" s="65"/>
      <c r="BO7" s="65"/>
      <c r="BP7" s="63"/>
      <c r="BQ7" s="63"/>
      <c r="BR7" s="63"/>
      <c r="BS7" s="63"/>
      <c r="BT7" s="63"/>
      <c r="BU7" s="63"/>
      <c r="BV7" s="63"/>
      <c r="BW7" s="63"/>
      <c r="BX7" s="63"/>
      <c r="BY7" s="63"/>
      <c r="BZ7" s="63"/>
      <c r="CA7" s="63"/>
      <c r="CB7" s="63"/>
      <c r="CC7" s="63"/>
      <c r="CD7" s="63"/>
      <c r="CE7" s="63"/>
      <c r="CF7" s="63"/>
      <c r="CG7" s="63"/>
      <c r="CH7" s="63"/>
      <c r="CI7" s="63"/>
      <c r="CJ7" s="63"/>
      <c r="CK7" s="63"/>
      <c r="CL7" s="63"/>
      <c r="CM7" s="63"/>
      <c r="CN7" s="63"/>
      <c r="CO7" s="63"/>
      <c r="CP7" s="63"/>
      <c r="CQ7" s="63"/>
      <c r="CR7" s="63"/>
      <c r="CS7" s="63"/>
      <c r="CT7" s="63"/>
      <c r="CU7" s="63"/>
      <c r="CV7" s="63"/>
      <c r="CW7" s="63"/>
      <c r="CX7" s="63"/>
      <c r="CY7" s="63"/>
      <c r="CZ7" s="63"/>
      <c r="DA7" s="63"/>
      <c r="DB7" s="63"/>
      <c r="DC7" s="63"/>
      <c r="DD7" s="63"/>
    </row>
    <row r="8" spans="2:108">
      <c r="B8" s="92"/>
      <c r="C8" s="92"/>
      <c r="D8" s="92"/>
      <c r="E8" s="92"/>
      <c r="F8" s="92"/>
      <c r="G8" s="92"/>
      <c r="H8" s="92"/>
      <c r="I8" s="92"/>
      <c r="J8" s="92"/>
      <c r="K8" s="92"/>
      <c r="L8" s="92"/>
      <c r="M8" s="92"/>
      <c r="N8" s="92"/>
      <c r="O8" s="93"/>
      <c r="P8" s="65"/>
      <c r="Q8" s="65"/>
      <c r="R8" s="65"/>
      <c r="S8" s="65"/>
      <c r="T8" s="65"/>
      <c r="U8" s="65"/>
      <c r="V8" s="65"/>
      <c r="W8" s="65"/>
      <c r="X8" s="65"/>
      <c r="Y8" s="65"/>
      <c r="Z8" s="65"/>
      <c r="AA8" s="65"/>
      <c r="AB8" s="65"/>
      <c r="AC8" s="65"/>
      <c r="AD8" s="65"/>
      <c r="AE8" s="65"/>
      <c r="AF8" s="65"/>
      <c r="AG8" s="65"/>
      <c r="AH8" s="65"/>
      <c r="AI8" s="65"/>
      <c r="AJ8" s="66"/>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3"/>
      <c r="BQ8" s="63"/>
      <c r="BR8" s="63"/>
      <c r="BS8" s="63"/>
      <c r="BT8" s="63"/>
      <c r="BU8" s="63"/>
      <c r="BV8" s="63"/>
      <c r="BW8" s="63"/>
      <c r="BX8" s="63"/>
      <c r="BY8" s="63"/>
      <c r="BZ8" s="63"/>
      <c r="CA8" s="63"/>
      <c r="CB8" s="63"/>
      <c r="CC8" s="63"/>
      <c r="CD8" s="63"/>
      <c r="CE8" s="63"/>
      <c r="CF8" s="63"/>
      <c r="CG8" s="63"/>
      <c r="CH8" s="63"/>
      <c r="CI8" s="63"/>
      <c r="CJ8" s="63"/>
      <c r="CK8" s="63"/>
      <c r="CL8" s="63"/>
      <c r="CM8" s="63"/>
      <c r="CN8" s="63"/>
      <c r="CO8" s="63"/>
      <c r="CP8" s="63"/>
      <c r="CQ8" s="63"/>
      <c r="CR8" s="63"/>
      <c r="CS8" s="63"/>
      <c r="CT8" s="63"/>
      <c r="CU8" s="63"/>
      <c r="CV8" s="63"/>
      <c r="CW8" s="63"/>
      <c r="CX8" s="63"/>
      <c r="CY8" s="63"/>
      <c r="CZ8" s="63"/>
      <c r="DA8" s="63"/>
      <c r="DB8" s="63"/>
      <c r="DC8" s="63"/>
      <c r="DD8" s="63"/>
    </row>
    <row r="9" spans="2:108">
      <c r="B9" s="92"/>
      <c r="C9" s="92"/>
      <c r="D9" s="92"/>
      <c r="E9" s="92"/>
      <c r="F9" s="92"/>
      <c r="G9" s="92"/>
      <c r="H9" s="92"/>
      <c r="I9" s="92"/>
      <c r="J9" s="92"/>
      <c r="K9" s="92"/>
      <c r="L9" s="92"/>
      <c r="M9" s="92"/>
      <c r="N9" s="92"/>
      <c r="O9" s="93"/>
      <c r="P9" s="65"/>
      <c r="Q9" s="65"/>
      <c r="R9" s="65"/>
      <c r="S9" s="65"/>
      <c r="T9" s="65"/>
      <c r="U9" s="65"/>
      <c r="V9" s="65"/>
      <c r="W9" s="65"/>
      <c r="X9" s="65"/>
      <c r="Y9" s="65"/>
      <c r="Z9" s="65"/>
      <c r="AA9" s="65"/>
      <c r="AB9" s="65"/>
      <c r="AC9" s="65"/>
      <c r="AD9" s="65"/>
      <c r="AE9" s="65"/>
      <c r="AF9" s="65"/>
      <c r="AG9" s="65"/>
      <c r="AH9" s="65"/>
      <c r="AI9" s="65"/>
      <c r="AJ9" s="66"/>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row>
    <row r="10" spans="2:108">
      <c r="B10" s="92"/>
      <c r="C10" s="92"/>
      <c r="D10" s="92"/>
      <c r="E10" s="92"/>
      <c r="F10" s="92"/>
      <c r="G10" s="92"/>
      <c r="H10" s="92"/>
      <c r="I10" s="92"/>
      <c r="J10" s="92"/>
      <c r="K10" s="92"/>
      <c r="L10" s="92"/>
      <c r="M10" s="92"/>
      <c r="N10" s="92"/>
      <c r="O10" s="93"/>
      <c r="P10" s="65"/>
      <c r="Q10" s="65"/>
      <c r="R10" s="65"/>
      <c r="S10" s="65"/>
      <c r="T10" s="65"/>
      <c r="U10" s="65"/>
      <c r="V10" s="65"/>
      <c r="W10" s="65"/>
      <c r="X10" s="65"/>
      <c r="Y10" s="65"/>
      <c r="Z10" s="65"/>
      <c r="AA10" s="65"/>
      <c r="AB10" s="65"/>
      <c r="AC10" s="65"/>
      <c r="AD10" s="65"/>
      <c r="AE10" s="65"/>
      <c r="AF10" s="65"/>
      <c r="AG10" s="65"/>
      <c r="AH10" s="65"/>
      <c r="AI10" s="65"/>
      <c r="AJ10" s="66"/>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3"/>
      <c r="BQ10" s="63"/>
      <c r="BR10" s="63"/>
      <c r="BS10" s="63"/>
      <c r="BT10" s="63"/>
      <c r="BU10" s="63"/>
      <c r="BV10" s="63"/>
      <c r="BW10" s="63"/>
      <c r="BX10" s="63"/>
      <c r="BY10" s="63"/>
      <c r="BZ10" s="63"/>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row>
    <row r="11" spans="2:108">
      <c r="B11" s="92"/>
      <c r="C11" s="92"/>
      <c r="D11" s="92"/>
      <c r="E11" s="92"/>
      <c r="F11" s="92"/>
      <c r="G11" s="92"/>
      <c r="H11" s="92"/>
      <c r="I11" s="92"/>
      <c r="J11" s="92"/>
      <c r="K11" s="92"/>
      <c r="L11" s="92"/>
      <c r="M11" s="92"/>
      <c r="N11" s="92"/>
      <c r="O11" s="93"/>
      <c r="P11" s="65"/>
      <c r="Q11" s="65"/>
      <c r="R11" s="65"/>
      <c r="S11" s="65"/>
      <c r="T11" s="65"/>
      <c r="U11" s="65"/>
      <c r="V11" s="65"/>
      <c r="W11" s="65"/>
      <c r="X11" s="65"/>
      <c r="Y11" s="65"/>
      <c r="Z11" s="65"/>
      <c r="AA11" s="65"/>
      <c r="AB11" s="65"/>
      <c r="AC11" s="65"/>
      <c r="AD11" s="65"/>
      <c r="AE11" s="65"/>
      <c r="AF11" s="65"/>
      <c r="AG11" s="65"/>
      <c r="AH11" s="65"/>
      <c r="AI11" s="65"/>
      <c r="AJ11" s="66"/>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row>
    <row r="12" spans="2:108">
      <c r="B12" s="92"/>
      <c r="C12" s="92"/>
      <c r="D12" s="92"/>
      <c r="E12" s="92"/>
      <c r="F12" s="92"/>
      <c r="G12" s="92"/>
      <c r="H12" s="92"/>
      <c r="I12" s="92"/>
      <c r="J12" s="92"/>
      <c r="K12" s="92"/>
      <c r="L12" s="92"/>
      <c r="M12" s="92"/>
      <c r="N12" s="92"/>
      <c r="O12" s="93"/>
      <c r="P12" s="65"/>
      <c r="Q12" s="65"/>
      <c r="R12" s="65"/>
      <c r="S12" s="65"/>
      <c r="T12" s="65"/>
      <c r="U12" s="65"/>
      <c r="V12" s="65"/>
      <c r="W12" s="65"/>
      <c r="X12" s="65"/>
      <c r="Y12" s="65"/>
      <c r="Z12" s="65"/>
      <c r="AA12" s="65"/>
      <c r="AB12" s="65"/>
      <c r="AC12" s="65"/>
      <c r="AD12" s="65"/>
      <c r="AE12" s="65"/>
      <c r="AF12" s="65"/>
      <c r="AG12" s="65"/>
      <c r="AH12" s="65"/>
      <c r="AI12" s="65"/>
      <c r="AJ12" s="66"/>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row>
    <row r="13" spans="2:108" ht="128.25" customHeight="1">
      <c r="B13" s="92"/>
      <c r="C13" s="92"/>
      <c r="D13" s="92"/>
      <c r="E13" s="92"/>
      <c r="F13" s="92"/>
      <c r="G13" s="92"/>
      <c r="H13" s="92"/>
      <c r="I13" s="92"/>
      <c r="J13" s="92"/>
      <c r="K13" s="92"/>
      <c r="L13" s="92"/>
      <c r="M13" s="92"/>
      <c r="N13" s="92"/>
      <c r="O13" s="93"/>
      <c r="P13" s="94"/>
      <c r="Q13" s="94"/>
      <c r="R13" s="94"/>
      <c r="S13" s="94"/>
      <c r="T13" s="94"/>
      <c r="U13" s="94"/>
      <c r="V13" s="94"/>
      <c r="W13" s="94"/>
      <c r="X13" s="94"/>
      <c r="Y13" s="94"/>
      <c r="Z13" s="94"/>
      <c r="AA13" s="94"/>
      <c r="AB13" s="94"/>
      <c r="AC13" s="94"/>
      <c r="AD13" s="94"/>
      <c r="AE13" s="94"/>
      <c r="AF13" s="94"/>
      <c r="AG13" s="94"/>
      <c r="AH13" s="94"/>
      <c r="AI13" s="94"/>
      <c r="AJ13" s="66"/>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row>
    <row r="14" spans="2:108" ht="12.75" customHeight="1">
      <c r="B14" s="92"/>
      <c r="C14" s="92"/>
      <c r="D14" s="92"/>
      <c r="E14" s="92"/>
      <c r="F14" s="92"/>
      <c r="G14" s="92"/>
      <c r="H14" s="92"/>
      <c r="I14" s="92"/>
      <c r="J14" s="92"/>
      <c r="K14" s="92"/>
      <c r="L14" s="92"/>
      <c r="M14" s="92"/>
      <c r="N14" s="92"/>
      <c r="O14" s="92"/>
      <c r="P14" s="64" t="s">
        <v>76</v>
      </c>
      <c r="Q14" s="64"/>
      <c r="R14" s="64"/>
      <c r="S14" s="64"/>
      <c r="T14" s="64"/>
      <c r="U14" s="64"/>
      <c r="V14" s="64"/>
      <c r="W14" s="64"/>
      <c r="X14" s="64"/>
      <c r="Y14" s="64"/>
      <c r="Z14" s="64"/>
      <c r="AA14" s="64"/>
      <c r="AB14" s="64"/>
      <c r="AC14" s="64"/>
      <c r="AD14" s="64"/>
      <c r="AE14" s="64"/>
      <c r="AF14" s="64"/>
      <c r="AG14" s="64"/>
      <c r="AH14" s="64"/>
      <c r="AI14" s="64"/>
      <c r="AJ14" s="65" t="s">
        <v>77</v>
      </c>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3"/>
      <c r="BQ14" s="63"/>
      <c r="BR14" s="63"/>
      <c r="BS14" s="63"/>
      <c r="BT14" s="63"/>
      <c r="BU14" s="63"/>
      <c r="BV14" s="63"/>
      <c r="BW14" s="63"/>
      <c r="BX14" s="63"/>
      <c r="BY14" s="63"/>
      <c r="BZ14" s="63"/>
      <c r="CA14" s="63"/>
      <c r="CB14" s="63"/>
      <c r="CC14" s="63"/>
      <c r="CD14" s="63"/>
      <c r="CE14" s="63"/>
      <c r="CF14" s="63"/>
      <c r="CG14" s="63"/>
      <c r="CH14" s="63"/>
      <c r="CI14" s="63"/>
      <c r="CJ14" s="63"/>
      <c r="CK14" s="88"/>
      <c r="CL14" s="88"/>
      <c r="CM14" s="88"/>
      <c r="CN14" s="88"/>
      <c r="CO14" s="88"/>
      <c r="CP14" s="88"/>
      <c r="CQ14" s="88"/>
      <c r="CR14" s="88"/>
      <c r="CS14" s="88"/>
      <c r="CT14" s="88"/>
      <c r="CU14" s="88"/>
      <c r="CV14" s="88"/>
      <c r="CW14" s="88"/>
      <c r="CX14" s="88"/>
      <c r="CY14" s="88"/>
      <c r="CZ14" s="88"/>
      <c r="DA14" s="88"/>
      <c r="DB14" s="88"/>
      <c r="DC14" s="88"/>
      <c r="DD14" s="88"/>
    </row>
    <row r="15" spans="2:108">
      <c r="B15" s="92"/>
      <c r="C15" s="92"/>
      <c r="D15" s="92"/>
      <c r="E15" s="92"/>
      <c r="F15" s="92"/>
      <c r="G15" s="92"/>
      <c r="H15" s="92"/>
      <c r="I15" s="92"/>
      <c r="J15" s="92"/>
      <c r="K15" s="92"/>
      <c r="L15" s="92"/>
      <c r="M15" s="92"/>
      <c r="N15" s="92"/>
      <c r="O15" s="92"/>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3"/>
      <c r="BQ15" s="63"/>
      <c r="BR15" s="63"/>
      <c r="BS15" s="63"/>
      <c r="BT15" s="63"/>
      <c r="BU15" s="63"/>
      <c r="BV15" s="63"/>
      <c r="BW15" s="63"/>
      <c r="BX15" s="63"/>
      <c r="BY15" s="63"/>
      <c r="BZ15" s="63"/>
      <c r="CA15" s="63"/>
      <c r="CB15" s="63"/>
      <c r="CC15" s="63"/>
      <c r="CD15" s="63"/>
      <c r="CE15" s="63"/>
      <c r="CF15" s="63"/>
      <c r="CG15" s="63"/>
      <c r="CH15" s="63"/>
      <c r="CI15" s="63"/>
      <c r="CJ15" s="63"/>
      <c r="CK15" s="88"/>
      <c r="CL15" s="88"/>
      <c r="CM15" s="88"/>
      <c r="CN15" s="88"/>
      <c r="CO15" s="88"/>
      <c r="CP15" s="88"/>
      <c r="CQ15" s="88"/>
      <c r="CR15" s="88"/>
      <c r="CS15" s="88"/>
      <c r="CT15" s="88"/>
      <c r="CU15" s="88"/>
      <c r="CV15" s="88"/>
      <c r="CW15" s="88"/>
      <c r="CX15" s="88"/>
      <c r="CY15" s="88"/>
      <c r="CZ15" s="88"/>
      <c r="DA15" s="88"/>
      <c r="DB15" s="88"/>
      <c r="DC15" s="88"/>
      <c r="DD15" s="88"/>
    </row>
    <row r="16" spans="2:108">
      <c r="B16" s="92"/>
      <c r="C16" s="92"/>
      <c r="D16" s="92"/>
      <c r="E16" s="92"/>
      <c r="F16" s="92"/>
      <c r="G16" s="92"/>
      <c r="H16" s="92"/>
      <c r="I16" s="92"/>
      <c r="J16" s="92"/>
      <c r="K16" s="92"/>
      <c r="L16" s="92"/>
      <c r="M16" s="92"/>
      <c r="N16" s="92"/>
      <c r="O16" s="92"/>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3"/>
      <c r="BQ16" s="63"/>
      <c r="BR16" s="63"/>
      <c r="BS16" s="63"/>
      <c r="BT16" s="63"/>
      <c r="BU16" s="63"/>
      <c r="BV16" s="63"/>
      <c r="BW16" s="63"/>
      <c r="BX16" s="63"/>
      <c r="BY16" s="63"/>
      <c r="BZ16" s="63"/>
      <c r="CA16" s="63"/>
      <c r="CB16" s="63"/>
      <c r="CC16" s="63"/>
      <c r="CD16" s="63"/>
      <c r="CE16" s="63"/>
      <c r="CF16" s="63"/>
      <c r="CG16" s="63"/>
      <c r="CH16" s="63"/>
      <c r="CI16" s="63"/>
      <c r="CJ16" s="63"/>
      <c r="CK16" s="88"/>
      <c r="CL16" s="88"/>
      <c r="CM16" s="88"/>
      <c r="CN16" s="88"/>
      <c r="CO16" s="88"/>
      <c r="CP16" s="88"/>
      <c r="CQ16" s="88"/>
      <c r="CR16" s="88"/>
      <c r="CS16" s="88"/>
      <c r="CT16" s="88"/>
      <c r="CU16" s="88"/>
      <c r="CV16" s="88"/>
      <c r="CW16" s="88"/>
      <c r="CX16" s="88"/>
      <c r="CY16" s="88"/>
      <c r="CZ16" s="88"/>
      <c r="DA16" s="88"/>
      <c r="DB16" s="88"/>
      <c r="DC16" s="88"/>
      <c r="DD16" s="88"/>
    </row>
    <row r="17" spans="2:108">
      <c r="B17" s="92"/>
      <c r="C17" s="92"/>
      <c r="D17" s="92"/>
      <c r="E17" s="92"/>
      <c r="F17" s="92"/>
      <c r="G17" s="92"/>
      <c r="H17" s="92"/>
      <c r="I17" s="92"/>
      <c r="J17" s="92"/>
      <c r="K17" s="92"/>
      <c r="L17" s="92"/>
      <c r="M17" s="92"/>
      <c r="N17" s="92"/>
      <c r="O17" s="92"/>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3"/>
      <c r="BQ17" s="63"/>
      <c r="BR17" s="63"/>
      <c r="BS17" s="63"/>
      <c r="BT17" s="63"/>
      <c r="BU17" s="63"/>
      <c r="BV17" s="63"/>
      <c r="BW17" s="63"/>
      <c r="BX17" s="63"/>
      <c r="BY17" s="63"/>
      <c r="BZ17" s="63"/>
      <c r="CA17" s="63"/>
      <c r="CB17" s="63"/>
      <c r="CC17" s="63"/>
      <c r="CD17" s="63"/>
      <c r="CE17" s="63"/>
      <c r="CF17" s="63"/>
      <c r="CG17" s="63"/>
      <c r="CH17" s="63"/>
      <c r="CI17" s="63"/>
      <c r="CJ17" s="63"/>
      <c r="CK17" s="88"/>
      <c r="CL17" s="88"/>
      <c r="CM17" s="88"/>
      <c r="CN17" s="88"/>
      <c r="CO17" s="88"/>
      <c r="CP17" s="88"/>
      <c r="CQ17" s="88"/>
      <c r="CR17" s="88"/>
      <c r="CS17" s="88"/>
      <c r="CT17" s="88"/>
      <c r="CU17" s="88"/>
      <c r="CV17" s="88"/>
      <c r="CW17" s="88"/>
      <c r="CX17" s="88"/>
      <c r="CY17" s="88"/>
      <c r="CZ17" s="88"/>
      <c r="DA17" s="88"/>
      <c r="DB17" s="88"/>
      <c r="DC17" s="88"/>
      <c r="DD17" s="88"/>
    </row>
    <row r="18" spans="2:108">
      <c r="B18" s="92"/>
      <c r="C18" s="92"/>
      <c r="D18" s="92"/>
      <c r="E18" s="92"/>
      <c r="F18" s="92"/>
      <c r="G18" s="92"/>
      <c r="H18" s="92"/>
      <c r="I18" s="92"/>
      <c r="J18" s="92"/>
      <c r="K18" s="92"/>
      <c r="L18" s="92"/>
      <c r="M18" s="92"/>
      <c r="N18" s="92"/>
      <c r="O18" s="92"/>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3"/>
      <c r="BQ18" s="63"/>
      <c r="BR18" s="63"/>
      <c r="BS18" s="63"/>
      <c r="BT18" s="63"/>
      <c r="BU18" s="63"/>
      <c r="BV18" s="63"/>
      <c r="BW18" s="63"/>
      <c r="BX18" s="63"/>
      <c r="BY18" s="63"/>
      <c r="BZ18" s="63"/>
      <c r="CA18" s="63"/>
      <c r="CB18" s="63"/>
      <c r="CC18" s="63"/>
      <c r="CD18" s="63"/>
      <c r="CE18" s="63"/>
      <c r="CF18" s="63"/>
      <c r="CG18" s="63"/>
      <c r="CH18" s="63"/>
      <c r="CI18" s="63"/>
      <c r="CJ18" s="63"/>
      <c r="CK18" s="88"/>
      <c r="CL18" s="88"/>
      <c r="CM18" s="88"/>
      <c r="CN18" s="88"/>
      <c r="CO18" s="88"/>
      <c r="CP18" s="88"/>
      <c r="CQ18" s="88"/>
      <c r="CR18" s="88"/>
      <c r="CS18" s="88"/>
      <c r="CT18" s="88"/>
      <c r="CU18" s="88"/>
      <c r="CV18" s="88"/>
      <c r="CW18" s="88"/>
      <c r="CX18" s="88"/>
      <c r="CY18" s="88"/>
      <c r="CZ18" s="88"/>
      <c r="DA18" s="88"/>
      <c r="DB18" s="88"/>
      <c r="DC18" s="88"/>
      <c r="DD18" s="88"/>
    </row>
    <row r="19" spans="2:108">
      <c r="B19" s="92"/>
      <c r="C19" s="92"/>
      <c r="D19" s="92"/>
      <c r="E19" s="92"/>
      <c r="F19" s="92"/>
      <c r="G19" s="92"/>
      <c r="H19" s="92"/>
      <c r="I19" s="92"/>
      <c r="J19" s="92"/>
      <c r="K19" s="92"/>
      <c r="L19" s="92"/>
      <c r="M19" s="92"/>
      <c r="N19" s="92"/>
      <c r="O19" s="92"/>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3"/>
      <c r="BQ19" s="63"/>
      <c r="BR19" s="63"/>
      <c r="BS19" s="63"/>
      <c r="BT19" s="63"/>
      <c r="BU19" s="63"/>
      <c r="BV19" s="63"/>
      <c r="BW19" s="63"/>
      <c r="BX19" s="63"/>
      <c r="BY19" s="63"/>
      <c r="BZ19" s="63"/>
      <c r="CA19" s="63"/>
      <c r="CB19" s="63"/>
      <c r="CC19" s="63"/>
      <c r="CD19" s="63"/>
      <c r="CE19" s="63"/>
      <c r="CF19" s="63"/>
      <c r="CG19" s="63"/>
      <c r="CH19" s="63"/>
      <c r="CI19" s="63"/>
      <c r="CJ19" s="63"/>
      <c r="CK19" s="88"/>
      <c r="CL19" s="88"/>
      <c r="CM19" s="88"/>
      <c r="CN19" s="88"/>
      <c r="CO19" s="88"/>
      <c r="CP19" s="88"/>
      <c r="CQ19" s="88"/>
      <c r="CR19" s="88"/>
      <c r="CS19" s="88"/>
      <c r="CT19" s="88"/>
      <c r="CU19" s="88"/>
      <c r="CV19" s="88"/>
      <c r="CW19" s="88"/>
      <c r="CX19" s="88"/>
      <c r="CY19" s="88"/>
      <c r="CZ19" s="88"/>
      <c r="DA19" s="88"/>
      <c r="DB19" s="88"/>
      <c r="DC19" s="88"/>
      <c r="DD19" s="88"/>
    </row>
    <row r="20" spans="2:108" ht="166.5" customHeight="1">
      <c r="B20" s="92"/>
      <c r="C20" s="92"/>
      <c r="D20" s="92"/>
      <c r="E20" s="92"/>
      <c r="F20" s="92"/>
      <c r="G20" s="92"/>
      <c r="H20" s="92"/>
      <c r="I20" s="92"/>
      <c r="J20" s="92"/>
      <c r="K20" s="92"/>
      <c r="L20" s="92"/>
      <c r="M20" s="92"/>
      <c r="N20" s="92"/>
      <c r="O20" s="92"/>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3"/>
      <c r="BQ20" s="63"/>
      <c r="BR20" s="63"/>
      <c r="BS20" s="63"/>
      <c r="BT20" s="63"/>
      <c r="BU20" s="63"/>
      <c r="BV20" s="63"/>
      <c r="BW20" s="63"/>
      <c r="BX20" s="63"/>
      <c r="BY20" s="63"/>
      <c r="BZ20" s="63"/>
      <c r="CA20" s="63"/>
      <c r="CB20" s="63"/>
      <c r="CC20" s="63"/>
      <c r="CD20" s="63"/>
      <c r="CE20" s="63"/>
      <c r="CF20" s="63"/>
      <c r="CG20" s="63"/>
      <c r="CH20" s="63"/>
      <c r="CI20" s="63"/>
      <c r="CJ20" s="63"/>
      <c r="CK20" s="88"/>
      <c r="CL20" s="88"/>
      <c r="CM20" s="88"/>
      <c r="CN20" s="88"/>
      <c r="CO20" s="88"/>
      <c r="CP20" s="88"/>
      <c r="CQ20" s="88"/>
      <c r="CR20" s="88"/>
      <c r="CS20" s="88"/>
      <c r="CT20" s="88"/>
      <c r="CU20" s="88"/>
      <c r="CV20" s="88"/>
      <c r="CW20" s="88"/>
      <c r="CX20" s="88"/>
      <c r="CY20" s="88"/>
      <c r="CZ20" s="88"/>
      <c r="DA20" s="88"/>
      <c r="DB20" s="88"/>
      <c r="DC20" s="88"/>
      <c r="DD20" s="88"/>
    </row>
    <row r="21" spans="2:108" ht="45" customHeight="1">
      <c r="B21" s="67" t="s">
        <v>65</v>
      </c>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row>
    <row r="22" spans="2:108" ht="30.6" customHeight="1">
      <c r="B22" s="68" t="s">
        <v>66</v>
      </c>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row>
    <row r="23" spans="2:108" ht="22.15" customHeight="1">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row>
    <row r="24" spans="2:108" ht="111.75" customHeight="1">
      <c r="B24" s="62" t="s">
        <v>78</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62"/>
      <c r="AU24" s="62"/>
      <c r="AV24" s="62"/>
      <c r="AW24" s="62"/>
      <c r="AX24" s="62"/>
      <c r="AY24" s="62"/>
      <c r="AZ24" s="62"/>
      <c r="BA24" s="62"/>
      <c r="BB24" s="62"/>
      <c r="BC24" s="62"/>
      <c r="BD24" s="62"/>
      <c r="BE24" s="62"/>
      <c r="BF24" s="62"/>
      <c r="BG24" s="62"/>
      <c r="BH24" s="62"/>
      <c r="BI24" s="62"/>
      <c r="BJ24" s="62"/>
      <c r="BK24" s="62"/>
      <c r="BL24" s="62"/>
      <c r="BM24" s="62"/>
      <c r="BN24" s="62"/>
      <c r="BO24" s="62"/>
      <c r="BP24" s="62"/>
      <c r="BQ24" s="62"/>
      <c r="BR24" s="62"/>
      <c r="BS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row>
    <row r="25" spans="2:108" ht="86.45" customHeight="1">
      <c r="B25" s="89" t="s">
        <v>79</v>
      </c>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1"/>
    </row>
    <row r="26" spans="2:108" ht="5.25" customHeight="1">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row>
    <row r="27" spans="2:108" ht="3" customHeight="1">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75"/>
      <c r="BE27" s="75"/>
      <c r="BF27" s="75"/>
      <c r="BG27" s="75"/>
      <c r="BH27" s="75"/>
      <c r="BI27" s="75"/>
      <c r="BJ27" s="75"/>
      <c r="BK27" s="75"/>
      <c r="BL27" s="75"/>
      <c r="BM27" s="75"/>
      <c r="BN27" s="75"/>
      <c r="BO27" s="75"/>
      <c r="BP27" s="75"/>
      <c r="BQ27" s="75"/>
      <c r="BR27" s="75"/>
      <c r="BS27" s="75"/>
      <c r="BT27" s="75"/>
      <c r="BU27" s="75"/>
      <c r="BV27" s="75"/>
      <c r="BW27" s="75"/>
      <c r="BX27" s="75"/>
      <c r="BY27" s="75"/>
      <c r="BZ27" s="75"/>
      <c r="CA27" s="75"/>
      <c r="CB27" s="75"/>
      <c r="CC27" s="75"/>
      <c r="CD27" s="75"/>
      <c r="CE27" s="75"/>
      <c r="CF27" s="75"/>
      <c r="CG27" s="75"/>
      <c r="CH27" s="75"/>
      <c r="CI27" s="75"/>
      <c r="CJ27" s="75"/>
      <c r="CK27" s="75"/>
      <c r="CL27" s="75"/>
      <c r="CM27" s="75"/>
      <c r="CN27" s="75"/>
      <c r="CO27" s="75"/>
      <c r="CP27" s="75"/>
      <c r="CQ27" s="75"/>
      <c r="CR27" s="75"/>
      <c r="CS27" s="75"/>
      <c r="CT27" s="75"/>
      <c r="CU27" s="75"/>
      <c r="CV27" s="75"/>
      <c r="CW27" s="75"/>
      <c r="CX27" s="75"/>
      <c r="CY27" s="75"/>
      <c r="CZ27" s="75"/>
      <c r="DA27" s="75"/>
      <c r="DB27" s="75"/>
      <c r="DC27" s="75"/>
      <c r="DD27" s="75"/>
    </row>
  </sheetData>
  <mergeCells count="25">
    <mergeCell ref="B1:DD2"/>
    <mergeCell ref="B3:DD3"/>
    <mergeCell ref="B4:DD5"/>
    <mergeCell ref="B6:O6"/>
    <mergeCell ref="P6:AI6"/>
    <mergeCell ref="AJ6:BC6"/>
    <mergeCell ref="BD6:BO6"/>
    <mergeCell ref="BP6:CJ6"/>
    <mergeCell ref="CK6:DD6"/>
    <mergeCell ref="B27:DD27"/>
    <mergeCell ref="B7:O20"/>
    <mergeCell ref="P7:AI13"/>
    <mergeCell ref="AJ7:BC13"/>
    <mergeCell ref="BD7:BO13"/>
    <mergeCell ref="BP7:CJ13"/>
    <mergeCell ref="CK7:DD13"/>
    <mergeCell ref="P14:AI20"/>
    <mergeCell ref="AJ14:BC20"/>
    <mergeCell ref="BD14:BO20"/>
    <mergeCell ref="BP14:CJ20"/>
    <mergeCell ref="CK14:DD20"/>
    <mergeCell ref="B21:DD21"/>
    <mergeCell ref="B22:DD23"/>
    <mergeCell ref="B24:DD24"/>
    <mergeCell ref="B25:DD25"/>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6BC8-9E8F-4420-B62C-CFEE08694460}">
  <sheetPr>
    <tabColor rgb="FF92D050"/>
  </sheetPr>
  <dimension ref="A1:V43"/>
  <sheetViews>
    <sheetView showGridLines="0" zoomScale="70" zoomScaleNormal="70" zoomScaleSheetLayoutView="90" zoomScalePageLayoutView="90" workbookViewId="0">
      <selection activeCell="E38" sqref="E38"/>
    </sheetView>
  </sheetViews>
  <sheetFormatPr defaultColWidth="11.42578125" defaultRowHeight="14.45"/>
  <cols>
    <col min="1" max="1" width="38" customWidth="1"/>
    <col min="2" max="3" width="45.7109375" customWidth="1"/>
    <col min="4" max="7" width="44.28515625" customWidth="1"/>
    <col min="8" max="8" width="28.7109375" customWidth="1"/>
    <col min="9" max="9" width="66.140625" customWidth="1"/>
    <col min="10" max="10" width="17.85546875" customWidth="1"/>
    <col min="11" max="11" width="67.28515625" customWidth="1"/>
    <col min="12" max="12" width="17.85546875" customWidth="1"/>
    <col min="13" max="13" width="67.5703125" customWidth="1"/>
    <col min="14" max="14" width="17.85546875" customWidth="1"/>
    <col min="15" max="15" width="68.140625" customWidth="1"/>
    <col min="16" max="16" width="17.85546875" customWidth="1"/>
    <col min="17" max="17" width="66.5703125" customWidth="1"/>
    <col min="18" max="18" width="17.85546875" customWidth="1"/>
    <col min="19" max="19" width="67.7109375" customWidth="1"/>
    <col min="20" max="20" width="17.85546875" customWidth="1"/>
    <col min="21" max="21" width="67.28515625" customWidth="1"/>
    <col min="22" max="22" width="13.140625" hidden="1" customWidth="1"/>
    <col min="23" max="23" width="16" customWidth="1"/>
    <col min="24" max="24" width="14.42578125" customWidth="1"/>
  </cols>
  <sheetData>
    <row r="1" spans="1:22" ht="34.9" customHeight="1">
      <c r="A1" s="48" t="s">
        <v>80</v>
      </c>
      <c r="B1" s="109" t="s">
        <v>81</v>
      </c>
      <c r="C1" s="108"/>
      <c r="D1" s="108" t="s">
        <v>81</v>
      </c>
      <c r="E1" s="108"/>
      <c r="F1" s="108"/>
      <c r="G1" s="108"/>
      <c r="H1" s="101"/>
      <c r="I1" s="101"/>
      <c r="J1" s="101"/>
      <c r="K1" s="101"/>
      <c r="L1" s="101"/>
      <c r="M1" s="101"/>
      <c r="N1" s="101"/>
      <c r="O1" s="101"/>
      <c r="P1" s="101"/>
      <c r="Q1" s="101"/>
      <c r="R1" s="101"/>
      <c r="S1" s="101"/>
      <c r="T1" s="101"/>
      <c r="U1" s="101"/>
    </row>
    <row r="2" spans="1:22" ht="34.9" customHeight="1">
      <c r="A2" s="50" t="s">
        <v>82</v>
      </c>
      <c r="B2" s="110" t="s">
        <v>83</v>
      </c>
      <c r="C2" s="111"/>
      <c r="D2" s="111" t="s">
        <v>84</v>
      </c>
      <c r="E2" s="111"/>
      <c r="F2" s="111"/>
      <c r="G2" s="111"/>
      <c r="H2" s="101"/>
      <c r="I2" s="101"/>
      <c r="J2" s="101"/>
      <c r="K2" s="101"/>
      <c r="L2" s="101"/>
      <c r="M2" s="101"/>
      <c r="N2" s="101"/>
      <c r="O2" s="101"/>
      <c r="P2" s="101"/>
      <c r="Q2" s="101"/>
      <c r="R2" s="101"/>
      <c r="S2" s="101"/>
      <c r="T2" s="101"/>
      <c r="U2" s="101"/>
    </row>
    <row r="3" spans="1:22" ht="34.9" customHeight="1">
      <c r="A3" s="50" t="s">
        <v>85</v>
      </c>
      <c r="B3" s="109" t="s">
        <v>86</v>
      </c>
      <c r="C3" s="108"/>
      <c r="D3" s="108" t="s">
        <v>86</v>
      </c>
      <c r="E3" s="108"/>
      <c r="F3" s="108"/>
      <c r="G3" s="108"/>
      <c r="H3" s="101"/>
      <c r="I3" s="101"/>
      <c r="J3" s="101"/>
      <c r="K3" s="101"/>
      <c r="L3" s="101"/>
      <c r="M3" s="101"/>
      <c r="N3" s="101"/>
      <c r="O3" s="101"/>
      <c r="P3" s="101"/>
      <c r="Q3" s="101"/>
      <c r="R3" s="101"/>
      <c r="S3" s="101"/>
      <c r="T3" s="101"/>
      <c r="U3" s="101"/>
    </row>
    <row r="4" spans="1:22" ht="34.9" customHeight="1">
      <c r="A4" s="48" t="s">
        <v>87</v>
      </c>
      <c r="B4" s="107"/>
      <c r="C4" s="101"/>
      <c r="D4" s="101"/>
      <c r="E4" s="101"/>
      <c r="F4" s="101"/>
      <c r="G4" s="101"/>
      <c r="H4" s="101"/>
      <c r="I4" s="101"/>
      <c r="J4" s="101"/>
      <c r="K4" s="101"/>
      <c r="L4" s="101"/>
      <c r="M4" s="101"/>
      <c r="N4" s="101"/>
      <c r="O4" s="101"/>
      <c r="P4" s="101"/>
      <c r="Q4" s="101"/>
      <c r="R4" s="101"/>
      <c r="S4" s="101"/>
      <c r="T4" s="101"/>
      <c r="U4" s="101"/>
    </row>
    <row r="5" spans="1:22" ht="34.9" customHeight="1">
      <c r="A5" s="48" t="s">
        <v>88</v>
      </c>
      <c r="B5" s="106" t="s">
        <v>89</v>
      </c>
      <c r="C5" s="99"/>
      <c r="D5" s="99" t="s">
        <v>90</v>
      </c>
      <c r="E5" s="99"/>
      <c r="F5" s="99"/>
      <c r="G5" s="99"/>
      <c r="H5" s="101"/>
      <c r="I5" s="101"/>
      <c r="J5" s="101"/>
      <c r="K5" s="101"/>
      <c r="L5" s="101"/>
      <c r="M5" s="101"/>
      <c r="N5" s="101"/>
      <c r="O5" s="101"/>
      <c r="P5" s="101"/>
      <c r="Q5" s="101"/>
      <c r="R5" s="101"/>
      <c r="S5" s="101"/>
      <c r="T5" s="101"/>
      <c r="U5" s="101"/>
      <c r="V5" t="s">
        <v>91</v>
      </c>
    </row>
    <row r="6" spans="1:22" ht="34.9" customHeight="1">
      <c r="A6" s="48" t="s">
        <v>92</v>
      </c>
      <c r="B6" s="106" t="s">
        <v>93</v>
      </c>
      <c r="C6" s="100"/>
      <c r="D6" s="99" t="s">
        <v>94</v>
      </c>
      <c r="E6" s="100"/>
      <c r="F6" s="99"/>
      <c r="G6" s="100"/>
      <c r="H6" s="101"/>
      <c r="I6" s="101"/>
      <c r="J6" s="101"/>
      <c r="K6" s="101"/>
      <c r="L6" s="101"/>
      <c r="M6" s="101"/>
      <c r="N6" s="101"/>
      <c r="O6" s="101"/>
      <c r="P6" s="101"/>
      <c r="Q6" s="101"/>
      <c r="R6" s="101"/>
      <c r="S6" s="101"/>
      <c r="T6" s="101"/>
      <c r="U6" s="101"/>
      <c r="V6" t="s">
        <v>95</v>
      </c>
    </row>
    <row r="7" spans="1:22" ht="13.15" customHeight="1">
      <c r="A7" s="102"/>
      <c r="B7" s="104" t="s">
        <v>96</v>
      </c>
      <c r="C7" s="105"/>
      <c r="D7" s="105" t="s">
        <v>97</v>
      </c>
      <c r="E7" s="105"/>
      <c r="F7" s="105" t="s">
        <v>98</v>
      </c>
      <c r="G7" s="105"/>
      <c r="H7" s="105" t="s">
        <v>99</v>
      </c>
      <c r="I7" s="105"/>
      <c r="J7" s="105" t="s">
        <v>100</v>
      </c>
      <c r="K7" s="105"/>
      <c r="L7" s="105" t="s">
        <v>101</v>
      </c>
      <c r="M7" s="105"/>
      <c r="N7" s="105" t="s">
        <v>102</v>
      </c>
      <c r="O7" s="105"/>
      <c r="P7" s="105" t="s">
        <v>103</v>
      </c>
      <c r="Q7" s="105"/>
      <c r="R7" s="105" t="s">
        <v>104</v>
      </c>
      <c r="S7" s="105"/>
      <c r="T7" s="105" t="s">
        <v>105</v>
      </c>
      <c r="U7" s="105"/>
      <c r="V7" t="s">
        <v>106</v>
      </c>
    </row>
    <row r="8" spans="1:22" ht="19.149999999999999" customHeight="1" thickBot="1">
      <c r="A8" s="103"/>
      <c r="B8" s="49" t="s">
        <v>107</v>
      </c>
      <c r="C8" s="47" t="s">
        <v>108</v>
      </c>
      <c r="D8" s="47" t="s">
        <v>107</v>
      </c>
      <c r="E8" s="47" t="s">
        <v>108</v>
      </c>
      <c r="F8" s="47" t="s">
        <v>107</v>
      </c>
      <c r="G8" s="47" t="s">
        <v>108</v>
      </c>
      <c r="H8" s="47" t="s">
        <v>107</v>
      </c>
      <c r="I8" s="47" t="s">
        <v>108</v>
      </c>
      <c r="J8" s="47" t="s">
        <v>107</v>
      </c>
      <c r="K8" s="47" t="s">
        <v>108</v>
      </c>
      <c r="L8" s="47" t="s">
        <v>107</v>
      </c>
      <c r="M8" s="47" t="s">
        <v>108</v>
      </c>
      <c r="N8" s="47" t="s">
        <v>107</v>
      </c>
      <c r="O8" s="47" t="s">
        <v>108</v>
      </c>
      <c r="P8" s="47" t="s">
        <v>107</v>
      </c>
      <c r="Q8" s="47" t="s">
        <v>108</v>
      </c>
      <c r="R8" s="47" t="s">
        <v>107</v>
      </c>
      <c r="S8" s="47" t="s">
        <v>108</v>
      </c>
      <c r="T8" s="47" t="s">
        <v>107</v>
      </c>
      <c r="U8" s="47" t="s">
        <v>108</v>
      </c>
      <c r="V8" s="17" t="s">
        <v>109</v>
      </c>
    </row>
    <row r="9" spans="1:22" ht="77.25" customHeight="1" thickBot="1">
      <c r="A9" s="48" t="s">
        <v>110</v>
      </c>
      <c r="B9" s="54"/>
      <c r="C9" s="54" t="s">
        <v>111</v>
      </c>
      <c r="D9" s="54"/>
      <c r="E9" s="54" t="s">
        <v>112</v>
      </c>
      <c r="F9" s="33"/>
      <c r="G9" s="54"/>
      <c r="H9" s="43"/>
      <c r="I9" s="32"/>
      <c r="J9" s="43"/>
      <c r="K9" s="32"/>
      <c r="L9" s="43"/>
      <c r="M9" s="32"/>
      <c r="N9" s="43"/>
      <c r="O9" s="32"/>
      <c r="P9" s="43"/>
      <c r="Q9" s="32"/>
      <c r="R9" s="43"/>
      <c r="S9" s="32"/>
      <c r="T9" s="43"/>
      <c r="U9" s="32"/>
      <c r="V9" t="s">
        <v>113</v>
      </c>
    </row>
    <row r="10" spans="1:22" ht="185.25" customHeight="1">
      <c r="A10" s="50" t="s">
        <v>114</v>
      </c>
      <c r="B10" s="34"/>
      <c r="C10" s="56" t="s">
        <v>115</v>
      </c>
      <c r="D10" s="54"/>
      <c r="E10" s="54" t="s">
        <v>116</v>
      </c>
      <c r="F10" s="33"/>
      <c r="G10" s="54"/>
      <c r="H10" s="42"/>
      <c r="I10" s="32"/>
      <c r="J10" s="42"/>
      <c r="K10" s="32"/>
      <c r="L10" s="42"/>
      <c r="M10" s="32"/>
      <c r="N10" s="42"/>
      <c r="O10" s="32"/>
      <c r="P10" s="42"/>
      <c r="Q10" s="32"/>
      <c r="R10" s="42"/>
      <c r="S10" s="32"/>
      <c r="T10" s="42"/>
      <c r="U10" s="32"/>
    </row>
    <row r="11" spans="1:22" ht="34.9" customHeight="1" thickBot="1">
      <c r="A11" s="50" t="s">
        <v>117</v>
      </c>
      <c r="B11" s="34"/>
      <c r="C11" s="25">
        <v>45839</v>
      </c>
      <c r="D11" s="42"/>
      <c r="E11" s="25">
        <v>45809</v>
      </c>
      <c r="F11" s="52"/>
      <c r="G11" s="25"/>
      <c r="H11" s="53"/>
      <c r="I11" s="44"/>
      <c r="J11" s="42"/>
      <c r="K11" s="44"/>
      <c r="L11" s="42"/>
      <c r="M11" s="44"/>
      <c r="N11" s="42"/>
      <c r="O11" s="44"/>
      <c r="P11" s="42"/>
      <c r="Q11" s="44"/>
      <c r="R11" s="42"/>
      <c r="S11" s="44"/>
      <c r="T11" s="42"/>
      <c r="U11" s="44"/>
    </row>
    <row r="12" spans="1:22" ht="34.9" customHeight="1" thickBot="1">
      <c r="A12" s="50" t="s">
        <v>118</v>
      </c>
      <c r="B12" s="34"/>
      <c r="C12" s="25">
        <v>45868</v>
      </c>
      <c r="D12" s="42"/>
      <c r="E12" s="25">
        <v>45991</v>
      </c>
      <c r="F12" s="52"/>
      <c r="G12" s="25"/>
      <c r="H12" s="42"/>
      <c r="I12" s="44"/>
      <c r="J12" s="42"/>
      <c r="K12" s="44"/>
      <c r="L12" s="42"/>
      <c r="M12" s="44"/>
      <c r="N12" s="42"/>
      <c r="O12" s="44"/>
      <c r="P12" s="42"/>
      <c r="Q12" s="44"/>
      <c r="R12" s="42"/>
      <c r="S12" s="44"/>
      <c r="T12" s="42"/>
      <c r="U12" s="44"/>
    </row>
    <row r="13" spans="1:22" ht="34.9" customHeight="1" thickBot="1">
      <c r="A13" s="48" t="s">
        <v>119</v>
      </c>
      <c r="B13" s="34"/>
      <c r="C13" s="15" t="s">
        <v>120</v>
      </c>
      <c r="D13" s="45"/>
      <c r="E13" s="15" t="s">
        <v>120</v>
      </c>
      <c r="F13" s="15"/>
      <c r="G13" s="15"/>
      <c r="H13" s="42"/>
      <c r="I13" s="45"/>
      <c r="J13" s="42"/>
      <c r="K13" s="45"/>
      <c r="L13" s="42"/>
      <c r="M13" s="45"/>
      <c r="N13" s="42"/>
      <c r="O13" s="45"/>
      <c r="P13" s="42"/>
      <c r="Q13" s="45"/>
      <c r="R13" s="42"/>
      <c r="S13" s="45"/>
      <c r="T13" s="42"/>
      <c r="U13" s="45"/>
    </row>
    <row r="14" spans="1:22" ht="78.75" customHeight="1" thickBot="1">
      <c r="A14" s="48" t="s">
        <v>121</v>
      </c>
      <c r="B14" s="34"/>
      <c r="C14" s="54" t="s">
        <v>122</v>
      </c>
      <c r="D14" s="42"/>
      <c r="E14" s="54" t="s">
        <v>123</v>
      </c>
      <c r="F14" s="46"/>
      <c r="G14" s="54"/>
      <c r="H14" s="42"/>
      <c r="I14" s="26"/>
      <c r="J14" s="42"/>
      <c r="K14" s="26"/>
      <c r="L14" s="42"/>
      <c r="M14" s="26"/>
      <c r="N14" s="42"/>
      <c r="O14" s="26"/>
      <c r="P14" s="42"/>
      <c r="Q14" s="26"/>
      <c r="R14" s="42"/>
      <c r="S14" s="26"/>
      <c r="T14" s="42"/>
      <c r="U14" s="26"/>
    </row>
    <row r="15" spans="1:22" ht="108.75" customHeight="1" thickBot="1">
      <c r="A15" s="48" t="s">
        <v>124</v>
      </c>
      <c r="B15" s="34"/>
      <c r="C15" s="54" t="s">
        <v>125</v>
      </c>
      <c r="D15" s="42"/>
      <c r="E15" s="54" t="s">
        <v>126</v>
      </c>
      <c r="F15" s="33"/>
      <c r="G15" s="54"/>
      <c r="H15" s="42"/>
      <c r="I15" s="33"/>
      <c r="J15" s="42"/>
      <c r="K15" s="33"/>
      <c r="L15" s="42"/>
      <c r="M15" s="33"/>
      <c r="N15" s="42"/>
      <c r="O15" s="33"/>
      <c r="P15" s="42"/>
      <c r="Q15" s="33"/>
      <c r="R15" s="42"/>
      <c r="S15" s="33"/>
      <c r="T15" s="42"/>
      <c r="U15" s="33"/>
    </row>
    <row r="16" spans="1:22" ht="34.9" customHeight="1" thickBot="1">
      <c r="A16" s="50" t="s">
        <v>127</v>
      </c>
      <c r="B16" s="34"/>
      <c r="C16" s="15" t="s">
        <v>128</v>
      </c>
      <c r="D16" s="46"/>
      <c r="E16" s="15" t="s">
        <v>128</v>
      </c>
      <c r="F16" s="15"/>
      <c r="G16" s="15"/>
      <c r="H16" s="42"/>
      <c r="I16" s="45"/>
      <c r="J16" s="42"/>
      <c r="K16" s="45"/>
      <c r="L16" s="42"/>
      <c r="M16" s="45"/>
      <c r="N16" s="42"/>
      <c r="O16" s="45"/>
      <c r="P16" s="42"/>
      <c r="Q16" s="45"/>
      <c r="R16" s="42"/>
      <c r="S16" s="45"/>
      <c r="T16" s="42"/>
      <c r="U16" s="45"/>
    </row>
    <row r="17" spans="1:22" ht="34.9" customHeight="1" thickBot="1">
      <c r="A17" s="50" t="s">
        <v>129</v>
      </c>
      <c r="B17" s="34"/>
      <c r="C17" s="15" t="s">
        <v>128</v>
      </c>
      <c r="D17" s="46"/>
      <c r="E17" s="15" t="s">
        <v>128</v>
      </c>
      <c r="F17" s="15"/>
      <c r="G17" s="15"/>
      <c r="H17" s="42"/>
      <c r="I17" s="45"/>
      <c r="J17" s="42"/>
      <c r="K17" s="45"/>
      <c r="L17" s="42"/>
      <c r="M17" s="45"/>
      <c r="N17" s="42"/>
      <c r="O17" s="45"/>
      <c r="P17" s="42"/>
      <c r="Q17" s="45"/>
      <c r="R17" s="42"/>
      <c r="S17" s="45"/>
      <c r="T17" s="42"/>
      <c r="U17" s="45"/>
    </row>
    <row r="18" spans="1:22" ht="34.9" customHeight="1" thickBot="1">
      <c r="A18" s="50" t="s">
        <v>130</v>
      </c>
      <c r="B18" s="34"/>
      <c r="C18" s="15" t="s">
        <v>128</v>
      </c>
      <c r="D18" s="46"/>
      <c r="E18" s="15" t="s">
        <v>128</v>
      </c>
      <c r="F18" s="15"/>
      <c r="G18" s="15"/>
      <c r="H18" s="42"/>
      <c r="I18" s="45"/>
      <c r="J18" s="42"/>
      <c r="K18" s="45"/>
      <c r="L18" s="42"/>
      <c r="M18" s="45"/>
      <c r="N18" s="42"/>
      <c r="O18" s="45"/>
      <c r="P18" s="42"/>
      <c r="Q18" s="45"/>
      <c r="R18" s="42"/>
      <c r="S18" s="45"/>
      <c r="T18" s="42"/>
      <c r="U18" s="45"/>
    </row>
    <row r="19" spans="1:22" ht="30" customHeight="1" thickBot="1">
      <c r="A19" s="48" t="s">
        <v>131</v>
      </c>
      <c r="B19" s="41"/>
      <c r="C19" s="33"/>
      <c r="D19" s="33"/>
      <c r="E19" s="33"/>
      <c r="F19" s="33"/>
      <c r="G19" s="33"/>
      <c r="H19" s="32"/>
      <c r="I19" s="32"/>
      <c r="J19" s="32"/>
      <c r="K19" s="32"/>
      <c r="L19" s="32"/>
      <c r="M19" s="32"/>
      <c r="N19" s="32"/>
      <c r="O19" s="32"/>
      <c r="P19" s="32"/>
      <c r="Q19" s="32"/>
      <c r="R19" s="32"/>
      <c r="S19" s="32"/>
      <c r="T19" s="32"/>
      <c r="U19" s="32"/>
    </row>
    <row r="20" spans="1:22" ht="27.6" customHeight="1">
      <c r="A20" s="96" t="s">
        <v>132</v>
      </c>
      <c r="B20" s="41"/>
      <c r="C20" s="20" t="s">
        <v>133</v>
      </c>
      <c r="D20" s="33"/>
      <c r="E20" s="20" t="s">
        <v>133</v>
      </c>
      <c r="F20" s="20"/>
      <c r="G20" s="20"/>
      <c r="H20" s="32"/>
      <c r="I20" s="32"/>
      <c r="J20" s="32"/>
      <c r="K20" s="32"/>
      <c r="L20" s="32"/>
      <c r="M20" s="32"/>
      <c r="N20" s="32"/>
      <c r="O20" s="32"/>
      <c r="P20" s="32"/>
      <c r="Q20" s="32"/>
      <c r="R20" s="32"/>
      <c r="S20" s="32"/>
      <c r="T20" s="32"/>
      <c r="U20" s="32"/>
    </row>
    <row r="21" spans="1:22" ht="29.45" customHeight="1">
      <c r="A21" s="97"/>
      <c r="B21" s="41"/>
      <c r="C21" s="32"/>
      <c r="D21" s="32"/>
      <c r="E21" s="32"/>
      <c r="F21" s="32"/>
      <c r="G21" s="32"/>
      <c r="H21" s="32"/>
      <c r="I21" s="32"/>
      <c r="J21" s="32"/>
      <c r="K21" s="32"/>
      <c r="L21" s="32"/>
      <c r="M21" s="32"/>
      <c r="N21" s="32"/>
      <c r="O21" s="32"/>
      <c r="P21" s="32"/>
      <c r="Q21" s="32"/>
      <c r="R21" s="32"/>
      <c r="S21" s="32"/>
      <c r="T21" s="32"/>
      <c r="U21" s="32"/>
    </row>
    <row r="22" spans="1:22" ht="28.15" customHeight="1">
      <c r="A22" s="97"/>
      <c r="B22" s="41"/>
      <c r="C22" s="32"/>
      <c r="D22" s="32"/>
      <c r="E22" s="32"/>
      <c r="F22" s="32"/>
      <c r="G22" s="32"/>
      <c r="H22" s="32"/>
      <c r="I22" s="32"/>
      <c r="J22" s="32"/>
      <c r="K22" s="32"/>
      <c r="L22" s="32"/>
      <c r="M22" s="32"/>
      <c r="N22" s="32"/>
      <c r="O22" s="32"/>
      <c r="P22" s="32"/>
      <c r="Q22" s="32"/>
      <c r="R22" s="32"/>
      <c r="S22" s="32"/>
      <c r="T22" s="32"/>
      <c r="U22" s="32"/>
    </row>
    <row r="23" spans="1:22" ht="28.15" customHeight="1">
      <c r="A23" s="97"/>
      <c r="B23" s="41"/>
      <c r="C23" s="32"/>
      <c r="D23" s="32"/>
      <c r="E23" s="32"/>
      <c r="F23" s="32"/>
      <c r="G23" s="32"/>
      <c r="H23" s="32"/>
      <c r="I23" s="32"/>
      <c r="J23" s="32"/>
      <c r="K23" s="32"/>
      <c r="L23" s="32"/>
      <c r="M23" s="32"/>
      <c r="N23" s="32"/>
      <c r="O23" s="32"/>
      <c r="P23" s="32"/>
      <c r="Q23" s="32"/>
      <c r="R23" s="32"/>
      <c r="S23" s="32"/>
      <c r="T23" s="32"/>
      <c r="U23" s="32"/>
    </row>
    <row r="24" spans="1:22" ht="28.15" customHeight="1">
      <c r="A24" s="97"/>
      <c r="B24" s="41"/>
      <c r="C24" s="32"/>
      <c r="D24" s="32"/>
      <c r="E24" s="32"/>
      <c r="F24" s="32"/>
      <c r="G24" s="32"/>
      <c r="H24" s="32"/>
      <c r="I24" s="32"/>
      <c r="J24" s="32"/>
      <c r="K24" s="32"/>
      <c r="L24" s="32"/>
      <c r="M24" s="32"/>
      <c r="N24" s="32"/>
      <c r="O24" s="32"/>
      <c r="P24" s="32"/>
      <c r="Q24" s="32"/>
      <c r="R24" s="32"/>
      <c r="S24" s="32"/>
      <c r="T24" s="32"/>
      <c r="U24" s="32"/>
    </row>
    <row r="25" spans="1:22" ht="30.6" customHeight="1" thickBot="1">
      <c r="A25" s="98"/>
      <c r="B25" s="41"/>
      <c r="C25" s="32"/>
      <c r="D25" s="32"/>
      <c r="E25" s="32"/>
      <c r="F25" s="32"/>
      <c r="G25" s="32"/>
      <c r="H25" s="32"/>
      <c r="I25" s="32"/>
      <c r="J25" s="32"/>
      <c r="K25" s="32"/>
      <c r="L25" s="32"/>
      <c r="M25" s="32"/>
      <c r="N25" s="32"/>
      <c r="O25" s="32"/>
      <c r="P25" s="32"/>
      <c r="Q25" s="32"/>
      <c r="R25" s="32"/>
      <c r="S25" s="32"/>
      <c r="T25" s="32"/>
      <c r="U25" s="32"/>
    </row>
    <row r="26" spans="1:22" ht="30.6" customHeight="1">
      <c r="A26" s="96" t="s">
        <v>134</v>
      </c>
      <c r="B26" s="41"/>
      <c r="C26" s="20" t="s">
        <v>135</v>
      </c>
      <c r="D26" s="32"/>
      <c r="E26" s="20" t="s">
        <v>135</v>
      </c>
      <c r="F26" s="32"/>
      <c r="G26" s="20"/>
      <c r="H26" s="32"/>
      <c r="I26" s="32"/>
      <c r="J26" s="32"/>
      <c r="K26" s="32"/>
      <c r="L26" s="32"/>
      <c r="M26" s="32"/>
      <c r="N26" s="32"/>
      <c r="O26" s="32"/>
      <c r="P26" s="32"/>
      <c r="Q26" s="32"/>
      <c r="R26" s="32"/>
      <c r="S26" s="32"/>
      <c r="T26" s="32"/>
      <c r="U26" s="32"/>
    </row>
    <row r="27" spans="1:22" ht="30.6" customHeight="1">
      <c r="A27" s="97"/>
      <c r="B27" s="41"/>
      <c r="C27" s="32"/>
      <c r="D27" s="32"/>
      <c r="E27" s="32"/>
      <c r="F27" s="32"/>
      <c r="G27" s="32"/>
      <c r="H27" s="32"/>
      <c r="I27" s="32"/>
      <c r="J27" s="32"/>
      <c r="K27" s="32"/>
      <c r="L27" s="32"/>
      <c r="M27" s="32"/>
      <c r="N27" s="32"/>
      <c r="O27" s="32"/>
      <c r="P27" s="32"/>
      <c r="Q27" s="32"/>
      <c r="R27" s="32"/>
      <c r="S27" s="32"/>
      <c r="T27" s="32"/>
      <c r="U27" s="32"/>
    </row>
    <row r="28" spans="1:22" ht="30.6" customHeight="1">
      <c r="A28" s="97"/>
      <c r="B28" s="41"/>
      <c r="C28" s="32"/>
      <c r="D28" s="32"/>
      <c r="E28" s="32"/>
      <c r="F28" s="32"/>
      <c r="G28" s="32"/>
      <c r="H28" s="32"/>
      <c r="I28" s="32"/>
      <c r="J28" s="32"/>
      <c r="K28" s="32"/>
      <c r="L28" s="32"/>
      <c r="M28" s="32"/>
      <c r="N28" s="32"/>
      <c r="O28" s="32"/>
      <c r="P28" s="32"/>
      <c r="Q28" s="32"/>
      <c r="R28" s="32"/>
      <c r="S28" s="32"/>
      <c r="T28" s="32"/>
      <c r="U28" s="32"/>
    </row>
    <row r="29" spans="1:22" ht="30.6" customHeight="1">
      <c r="A29" s="97"/>
      <c r="B29" s="41"/>
      <c r="C29" s="32"/>
      <c r="D29" s="32"/>
      <c r="E29" s="32"/>
      <c r="F29" s="32"/>
      <c r="G29" s="32"/>
      <c r="H29" s="32"/>
      <c r="I29" s="32"/>
      <c r="J29" s="32"/>
      <c r="K29" s="32"/>
      <c r="L29" s="32"/>
      <c r="M29" s="32"/>
      <c r="N29" s="32"/>
      <c r="O29" s="32"/>
      <c r="P29" s="32"/>
      <c r="Q29" s="32"/>
      <c r="R29" s="32"/>
      <c r="S29" s="32"/>
      <c r="T29" s="32"/>
      <c r="U29" s="32"/>
    </row>
    <row r="30" spans="1:22" ht="30.6" customHeight="1">
      <c r="A30" s="97"/>
      <c r="B30" s="41"/>
      <c r="C30" s="32"/>
      <c r="D30" s="32"/>
      <c r="E30" s="32"/>
      <c r="F30" s="32"/>
      <c r="G30" s="32"/>
      <c r="H30" s="32"/>
      <c r="I30" s="32"/>
      <c r="J30" s="32"/>
      <c r="K30" s="32"/>
      <c r="L30" s="32"/>
      <c r="M30" s="32"/>
      <c r="N30" s="32"/>
      <c r="O30" s="32"/>
      <c r="P30" s="32"/>
      <c r="Q30" s="32"/>
      <c r="R30" s="32"/>
      <c r="S30" s="32"/>
      <c r="T30" s="32"/>
      <c r="U30" s="32"/>
      <c r="V30" s="41"/>
    </row>
    <row r="31" spans="1:22" ht="30.6" customHeight="1">
      <c r="A31" s="97"/>
      <c r="B31" s="41"/>
      <c r="C31" s="32"/>
      <c r="D31" s="32"/>
      <c r="E31" s="32"/>
      <c r="F31" s="32"/>
      <c r="G31" s="32"/>
      <c r="H31" s="32"/>
      <c r="I31" s="32"/>
      <c r="J31" s="32"/>
      <c r="K31" s="32"/>
      <c r="L31" s="32"/>
      <c r="M31" s="32"/>
      <c r="N31" s="32"/>
      <c r="O31" s="32"/>
      <c r="P31" s="32"/>
      <c r="Q31" s="32"/>
      <c r="R31" s="32"/>
      <c r="S31" s="32"/>
      <c r="T31" s="32"/>
      <c r="U31" s="32"/>
    </row>
    <row r="32" spans="1:22" ht="34.9" customHeight="1" thickBot="1">
      <c r="A32" s="98"/>
      <c r="B32" s="41"/>
      <c r="C32" s="32"/>
      <c r="D32" s="32"/>
      <c r="E32" s="32"/>
      <c r="F32" s="32"/>
      <c r="G32" s="32"/>
      <c r="H32" s="32"/>
      <c r="I32" s="32"/>
      <c r="J32" s="32"/>
      <c r="K32" s="32"/>
      <c r="L32" s="32"/>
      <c r="M32" s="32"/>
      <c r="N32" s="32"/>
      <c r="O32" s="32"/>
      <c r="P32" s="32"/>
      <c r="Q32" s="32"/>
      <c r="R32" s="32"/>
      <c r="S32" s="32"/>
      <c r="T32" s="32"/>
      <c r="U32" s="32"/>
    </row>
    <row r="33" spans="1:21" ht="34.9" customHeight="1" thickBot="1">
      <c r="A33" s="48" t="s">
        <v>136</v>
      </c>
      <c r="B33" s="34"/>
      <c r="C33" s="15" t="s">
        <v>128</v>
      </c>
      <c r="D33" s="46"/>
      <c r="E33" s="15" t="s">
        <v>128</v>
      </c>
      <c r="F33" s="15"/>
      <c r="G33" s="15"/>
      <c r="H33" s="42"/>
      <c r="I33" s="42"/>
      <c r="J33" s="42"/>
      <c r="K33" s="42"/>
      <c r="L33" s="42"/>
      <c r="M33" s="42"/>
      <c r="N33" s="42"/>
      <c r="O33" s="42"/>
      <c r="P33" s="42"/>
      <c r="Q33" s="42"/>
      <c r="R33" s="42"/>
      <c r="S33" s="42"/>
      <c r="T33" s="42"/>
      <c r="U33" s="42"/>
    </row>
    <row r="34" spans="1:21" ht="34.9" customHeight="1" thickBot="1">
      <c r="A34" s="48" t="s">
        <v>137</v>
      </c>
      <c r="B34" s="34"/>
      <c r="C34" s="15" t="s">
        <v>128</v>
      </c>
      <c r="D34" s="46"/>
      <c r="E34" s="15" t="s">
        <v>128</v>
      </c>
      <c r="F34" s="15"/>
      <c r="G34" s="15"/>
      <c r="H34" s="42"/>
      <c r="I34" s="42"/>
      <c r="J34" s="42"/>
      <c r="K34" s="42"/>
      <c r="L34" s="42"/>
      <c r="M34" s="42"/>
      <c r="N34" s="42"/>
      <c r="O34" s="42"/>
      <c r="P34" s="42"/>
      <c r="Q34" s="42"/>
      <c r="R34" s="42"/>
      <c r="S34" s="42"/>
      <c r="T34" s="42"/>
      <c r="U34" s="42"/>
    </row>
    <row r="35" spans="1:21" ht="54" customHeight="1" thickBot="1">
      <c r="A35" s="48" t="s">
        <v>138</v>
      </c>
      <c r="B35" s="34"/>
      <c r="C35" s="20" t="s">
        <v>139</v>
      </c>
      <c r="D35" s="46"/>
      <c r="E35" s="20" t="s">
        <v>140</v>
      </c>
      <c r="F35" s="20"/>
      <c r="G35" s="20"/>
      <c r="H35" s="42"/>
      <c r="I35" s="42"/>
      <c r="J35" s="42"/>
      <c r="K35" s="42"/>
      <c r="L35" s="42"/>
      <c r="M35" s="42"/>
      <c r="N35" s="42"/>
      <c r="O35" s="42"/>
      <c r="P35" s="42"/>
      <c r="Q35" s="42"/>
      <c r="R35" s="42"/>
      <c r="S35" s="42"/>
      <c r="T35" s="42"/>
      <c r="U35" s="42"/>
    </row>
    <row r="36" spans="1:21" ht="34.9" customHeight="1" thickBot="1">
      <c r="A36" s="48" t="s">
        <v>141</v>
      </c>
      <c r="B36" s="34"/>
      <c r="C36" s="15" t="s">
        <v>128</v>
      </c>
      <c r="D36" s="46"/>
      <c r="E36" s="15" t="s">
        <v>128</v>
      </c>
      <c r="F36" s="15"/>
      <c r="G36" s="15"/>
      <c r="H36" s="42"/>
      <c r="I36" s="42"/>
      <c r="J36" s="42"/>
      <c r="K36" s="42"/>
      <c r="L36" s="42"/>
      <c r="M36" s="42"/>
      <c r="N36" s="42"/>
      <c r="O36" s="42"/>
      <c r="P36" s="42"/>
      <c r="Q36" s="42"/>
      <c r="R36" s="42"/>
      <c r="S36" s="42"/>
      <c r="T36" s="42"/>
      <c r="U36" s="42"/>
    </row>
    <row r="37" spans="1:21" ht="34.9" customHeight="1" thickBot="1">
      <c r="A37" s="48" t="s">
        <v>141</v>
      </c>
      <c r="B37" s="34"/>
      <c r="C37" s="15" t="s">
        <v>128</v>
      </c>
      <c r="D37" s="46"/>
      <c r="E37" s="15" t="s">
        <v>128</v>
      </c>
      <c r="F37" s="15"/>
      <c r="G37" s="15"/>
      <c r="H37" s="42"/>
      <c r="I37" s="42"/>
      <c r="J37" s="42"/>
      <c r="K37" s="42"/>
      <c r="L37" s="42"/>
      <c r="M37" s="42"/>
      <c r="N37" s="42"/>
      <c r="O37" s="42"/>
      <c r="P37" s="42"/>
      <c r="Q37" s="42"/>
      <c r="R37" s="42"/>
      <c r="S37" s="42"/>
      <c r="T37" s="42"/>
      <c r="U37" s="42"/>
    </row>
    <row r="38" spans="1:21" ht="34.9" customHeight="1" thickBot="1">
      <c r="A38" s="48" t="s">
        <v>142</v>
      </c>
      <c r="B38" s="34"/>
      <c r="C38" s="15" t="s">
        <v>128</v>
      </c>
      <c r="D38" s="46"/>
      <c r="E38" s="15" t="s">
        <v>128</v>
      </c>
      <c r="F38" s="15"/>
      <c r="G38" s="15"/>
      <c r="H38" s="42"/>
      <c r="I38" s="42"/>
      <c r="J38" s="42"/>
      <c r="K38" s="42"/>
      <c r="L38" s="42"/>
      <c r="M38" s="42"/>
      <c r="N38" s="42"/>
      <c r="O38" s="42"/>
      <c r="P38" s="42"/>
      <c r="Q38" s="42"/>
      <c r="R38" s="42"/>
      <c r="S38" s="42"/>
      <c r="T38" s="42"/>
      <c r="U38" s="42"/>
    </row>
    <row r="39" spans="1:21" ht="34.9" customHeight="1" thickBot="1">
      <c r="A39" s="48" t="s">
        <v>143</v>
      </c>
      <c r="B39" s="34"/>
      <c r="C39" s="15" t="s">
        <v>128</v>
      </c>
      <c r="D39" s="46"/>
      <c r="E39" s="15" t="s">
        <v>128</v>
      </c>
      <c r="F39" s="15"/>
      <c r="G39" s="15"/>
      <c r="H39" s="42"/>
      <c r="I39" s="42"/>
      <c r="J39" s="42"/>
      <c r="K39" s="42"/>
      <c r="L39" s="42"/>
      <c r="M39" s="42"/>
      <c r="N39" s="42"/>
      <c r="O39" s="42"/>
      <c r="P39" s="42"/>
      <c r="Q39" s="42"/>
      <c r="R39" s="42"/>
      <c r="S39" s="42"/>
      <c r="T39" s="42"/>
      <c r="U39" s="42"/>
    </row>
    <row r="40" spans="1:21" ht="34.9" customHeight="1" thickBot="1">
      <c r="A40" s="48" t="s">
        <v>144</v>
      </c>
      <c r="B40" s="34"/>
      <c r="C40" s="15" t="s">
        <v>128</v>
      </c>
      <c r="D40" s="46"/>
      <c r="E40" s="15" t="s">
        <v>128</v>
      </c>
      <c r="F40" s="15"/>
      <c r="G40" s="15"/>
      <c r="H40" s="42"/>
      <c r="I40" s="42"/>
      <c r="J40" s="42"/>
      <c r="K40" s="42"/>
      <c r="L40" s="42"/>
      <c r="M40" s="42"/>
      <c r="N40" s="42"/>
      <c r="O40" s="42"/>
      <c r="P40" s="42"/>
      <c r="Q40" s="42"/>
      <c r="R40" s="42"/>
      <c r="S40" s="42"/>
      <c r="T40" s="42"/>
      <c r="U40" s="42"/>
    </row>
    <row r="41" spans="1:21" ht="34.9" customHeight="1" thickBot="1">
      <c r="A41" s="48" t="s">
        <v>145</v>
      </c>
      <c r="B41" s="34"/>
      <c r="C41" s="15" t="s">
        <v>128</v>
      </c>
      <c r="D41" s="46"/>
      <c r="E41" s="15" t="s">
        <v>128</v>
      </c>
      <c r="F41" s="15"/>
      <c r="G41" s="15"/>
      <c r="H41" s="42"/>
      <c r="I41" s="42"/>
      <c r="J41" s="42"/>
      <c r="K41" s="42"/>
      <c r="L41" s="42"/>
      <c r="M41" s="42"/>
      <c r="N41" s="42"/>
      <c r="O41" s="42"/>
      <c r="P41" s="42"/>
      <c r="Q41" s="42"/>
      <c r="R41" s="42"/>
      <c r="S41" s="42"/>
      <c r="T41" s="42"/>
      <c r="U41" s="42"/>
    </row>
    <row r="42" spans="1:21" ht="34.9" customHeight="1" thickBot="1">
      <c r="A42" s="48" t="s">
        <v>7</v>
      </c>
      <c r="B42" s="34"/>
      <c r="C42" s="15" t="s">
        <v>146</v>
      </c>
      <c r="D42" s="46"/>
      <c r="E42" s="15" t="s">
        <v>146</v>
      </c>
      <c r="F42" s="15"/>
      <c r="G42" s="15"/>
      <c r="H42" s="42"/>
      <c r="I42" s="42"/>
      <c r="J42" s="42"/>
      <c r="K42" s="42"/>
      <c r="L42" s="42"/>
      <c r="M42" s="42"/>
      <c r="N42" s="42"/>
      <c r="O42" s="42"/>
      <c r="P42" s="42"/>
      <c r="Q42" s="42"/>
      <c r="R42" s="42"/>
      <c r="S42" s="42"/>
      <c r="T42" s="42"/>
      <c r="U42" s="42"/>
    </row>
    <row r="43" spans="1:21" ht="34.9" customHeight="1" thickBot="1">
      <c r="A43" s="48" t="s">
        <v>147</v>
      </c>
      <c r="B43" s="34"/>
      <c r="C43" s="20" t="s">
        <v>128</v>
      </c>
      <c r="D43" s="46"/>
      <c r="E43" s="20" t="s">
        <v>128</v>
      </c>
      <c r="F43" s="20"/>
      <c r="G43" s="20"/>
      <c r="H43" s="42"/>
      <c r="I43" s="42"/>
      <c r="J43" s="42"/>
      <c r="K43" s="42"/>
      <c r="L43" s="42"/>
      <c r="M43" s="42"/>
      <c r="N43" s="42"/>
      <c r="O43" s="42"/>
      <c r="P43" s="42"/>
      <c r="Q43" s="42"/>
      <c r="R43" s="42"/>
      <c r="S43" s="42"/>
      <c r="T43" s="42"/>
      <c r="U43" s="42"/>
    </row>
  </sheetData>
  <sheetProtection formatCells="0" formatColumns="0" formatRows="0" insertColumns="0" insertRows="0" insertHyperlinks="0" deleteColumns="0" deleteRows="0" sort="0" autoFilter="0" pivotTables="0"/>
  <mergeCells count="73">
    <mergeCell ref="A26:A32"/>
    <mergeCell ref="R6:S6"/>
    <mergeCell ref="R7:S7"/>
    <mergeCell ref="T1:U1"/>
    <mergeCell ref="T2:U2"/>
    <mergeCell ref="T3:U3"/>
    <mergeCell ref="T4:U4"/>
    <mergeCell ref="T5:U5"/>
    <mergeCell ref="T6:U6"/>
    <mergeCell ref="T7:U7"/>
    <mergeCell ref="R1:S1"/>
    <mergeCell ref="R2:S2"/>
    <mergeCell ref="R3:S3"/>
    <mergeCell ref="R4:S4"/>
    <mergeCell ref="R5:S5"/>
    <mergeCell ref="N6:O6"/>
    <mergeCell ref="N7:O7"/>
    <mergeCell ref="P1:Q1"/>
    <mergeCell ref="P2:Q2"/>
    <mergeCell ref="P3:Q3"/>
    <mergeCell ref="P4:Q4"/>
    <mergeCell ref="P5:Q5"/>
    <mergeCell ref="P6:Q6"/>
    <mergeCell ref="P7:Q7"/>
    <mergeCell ref="N1:O1"/>
    <mergeCell ref="N2:O2"/>
    <mergeCell ref="N3:O3"/>
    <mergeCell ref="N4:O4"/>
    <mergeCell ref="N5:O5"/>
    <mergeCell ref="J6:K6"/>
    <mergeCell ref="J7:K7"/>
    <mergeCell ref="L1:M1"/>
    <mergeCell ref="L2:M2"/>
    <mergeCell ref="L3:M3"/>
    <mergeCell ref="L4:M4"/>
    <mergeCell ref="L5:M5"/>
    <mergeCell ref="L6:M6"/>
    <mergeCell ref="L7:M7"/>
    <mergeCell ref="J1:K1"/>
    <mergeCell ref="J2:K2"/>
    <mergeCell ref="J3:K3"/>
    <mergeCell ref="J4:K4"/>
    <mergeCell ref="J5:K5"/>
    <mergeCell ref="F1:G1"/>
    <mergeCell ref="H1:I1"/>
    <mergeCell ref="B3:C3"/>
    <mergeCell ref="D3:E3"/>
    <mergeCell ref="F3:G3"/>
    <mergeCell ref="H3:I3"/>
    <mergeCell ref="B1:C1"/>
    <mergeCell ref="D1:E1"/>
    <mergeCell ref="B2:C2"/>
    <mergeCell ref="D2:E2"/>
    <mergeCell ref="F2:G2"/>
    <mergeCell ref="H2:I2"/>
    <mergeCell ref="F4:G4"/>
    <mergeCell ref="H4:I4"/>
    <mergeCell ref="B5:C5"/>
    <mergeCell ref="D5:E5"/>
    <mergeCell ref="F5:G5"/>
    <mergeCell ref="H5:I5"/>
    <mergeCell ref="B4:C4"/>
    <mergeCell ref="D4:E4"/>
    <mergeCell ref="A20:A25"/>
    <mergeCell ref="F6:G6"/>
    <mergeCell ref="H6:I6"/>
    <mergeCell ref="A7:A8"/>
    <mergeCell ref="B7:C7"/>
    <mergeCell ref="D7:E7"/>
    <mergeCell ref="F7:G7"/>
    <mergeCell ref="H7:I7"/>
    <mergeCell ref="B6:C6"/>
    <mergeCell ref="D6:E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7FE75E00-D44B-4D24-A6D6-2327BB093AB3}">
          <x14:formula1>
            <xm:f>Listas!$J$2:$J$11</xm:f>
          </x14:formula1>
          <xm:sqref>B4 D4:U4</xm:sqref>
        </x14:dataValidation>
        <x14:dataValidation type="list" allowBlank="1" showInputMessage="1" showErrorMessage="1" xr:uid="{91AA9F73-989B-4715-AC68-3A034D40AEA3}">
          <x14:formula1>
            <xm:f>Listas!$D$2:$D$10</xm:f>
          </x14:formula1>
          <xm:sqref>B3:U3</xm:sqref>
        </x14:dataValidation>
        <x14:dataValidation type="list" allowBlank="1" showInputMessage="1" showErrorMessage="1" xr:uid="{C5F9DBCB-6D3B-4218-ABBC-AF2FA28E9A9A}">
          <x14:formula1>
            <xm:f>Listas!$H$2:$H$4</xm:f>
          </x14:formula1>
          <xm:sqref>B1:U1</xm:sqref>
        </x14:dataValidation>
        <x14:dataValidation type="list" allowBlank="1" showInputMessage="1" showErrorMessage="1" xr:uid="{47EF892C-CAB7-4DB1-A870-CEF3F34E494A}">
          <x14:formula1>
            <xm:f>Clasificadores!$E$2:$E$74</xm:f>
          </x14:formula1>
          <xm:sqref>B26:B32 G30:V30 G31:U32 C30:F32 C26:U29</xm:sqref>
        </x14:dataValidation>
        <x14:dataValidation type="list" allowBlank="1" showInputMessage="1" showErrorMessage="1" xr:uid="{E30888D7-E558-4C10-8574-063AA5787DB8}">
          <x14:formula1>
            <xm:f>Clasificadores!$C$2:$C$21</xm:f>
          </x14:formula1>
          <xm:sqref>B20:U25</xm:sqref>
        </x14:dataValidation>
        <x14:dataValidation type="list" allowBlank="1" showInputMessage="1" showErrorMessage="1" xr:uid="{08015EA2-A410-47F5-BCA3-5510E31F7F58}">
          <x14:formula1>
            <xm:f>Clasificadores!$A$2:$A$5</xm:f>
          </x14:formula1>
          <xm:sqref>B19:U19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8F2E5-D0E5-40C4-A459-6E11A0A7BD17}">
  <sheetPr>
    <tabColor rgb="FFC00000"/>
  </sheetPr>
  <dimension ref="A2:N12"/>
  <sheetViews>
    <sheetView zoomScale="60" zoomScaleNormal="60" workbookViewId="0">
      <selection activeCell="D3" sqref="D3:D12"/>
    </sheetView>
  </sheetViews>
  <sheetFormatPr defaultColWidth="11.42578125" defaultRowHeight="14.45"/>
  <cols>
    <col min="1" max="1" width="5.85546875" customWidth="1"/>
    <col min="2" max="2" width="20.42578125" customWidth="1"/>
    <col min="3" max="3" width="24.140625" customWidth="1"/>
    <col min="4" max="4" width="23.28515625" customWidth="1"/>
    <col min="5" max="5" width="29" customWidth="1"/>
    <col min="6" max="6" width="32.7109375" customWidth="1"/>
    <col min="7" max="7" width="20.7109375" customWidth="1"/>
    <col min="8" max="8" width="29.28515625" customWidth="1"/>
    <col min="9" max="9" width="27.85546875" customWidth="1"/>
    <col min="10" max="10" width="24.28515625" customWidth="1"/>
    <col min="11" max="11" width="25.5703125" customWidth="1"/>
    <col min="12" max="12" width="23" customWidth="1"/>
    <col min="13" max="13" width="20.42578125" customWidth="1"/>
    <col min="14" max="14" width="20" customWidth="1"/>
  </cols>
  <sheetData>
    <row r="2" spans="1:14" ht="57.6" customHeight="1">
      <c r="A2" s="28" t="s">
        <v>148</v>
      </c>
      <c r="B2" s="27" t="s">
        <v>149</v>
      </c>
      <c r="C2" s="27" t="s">
        <v>150</v>
      </c>
      <c r="D2" s="27" t="s">
        <v>151</v>
      </c>
      <c r="E2" s="27" t="s">
        <v>152</v>
      </c>
      <c r="F2" s="27" t="s">
        <v>153</v>
      </c>
      <c r="G2" s="27" t="s">
        <v>154</v>
      </c>
      <c r="H2" s="27" t="s">
        <v>155</v>
      </c>
      <c r="I2" s="27" t="s">
        <v>156</v>
      </c>
      <c r="J2" s="27" t="s">
        <v>157</v>
      </c>
      <c r="K2" s="27" t="s">
        <v>158</v>
      </c>
      <c r="L2" s="27" t="s">
        <v>159</v>
      </c>
      <c r="M2" s="27" t="s">
        <v>160</v>
      </c>
      <c r="N2" s="27" t="s">
        <v>161</v>
      </c>
    </row>
    <row r="3" spans="1:14" ht="40.15" customHeight="1">
      <c r="A3" s="15">
        <v>1</v>
      </c>
      <c r="B3" s="115">
        <v>206</v>
      </c>
      <c r="C3" s="112">
        <f>'Analisis de causas'!A3</f>
        <v>45800</v>
      </c>
      <c r="D3" s="118" t="str">
        <f>'Analisis de causas'!D3</f>
        <v>3-2025-04407</v>
      </c>
      <c r="E3" s="118" t="str">
        <f>'Analisis de causas'!E3</f>
        <v>5.2.1 Modalidad contratación directa con persona natural y jurídica</v>
      </c>
      <c r="F3" s="121" t="str">
        <f>'Analisis de causas'!G3</f>
        <v>Falta de documentación de lineamientos que establezcan cómo proceder ante la contratación de un número plural de personas, por parte del proceso de gestión contractual.</v>
      </c>
      <c r="G3" s="7" t="str">
        <f>'Solicitudes PAI'!$B2</f>
        <v>Hallazgo 5.2.1</v>
      </c>
      <c r="H3" s="31" t="str">
        <f>'Solicitudes PAI'!$C10</f>
        <v xml:space="preserve">1. Establecer en el "Instructivo Elaboración de Estudios Previos" un lineamiento que determine, conforme a la necesidad identificada, cómo proceder sí se requiere la contratación de un número plural de personas.
2. Incluir en el "Formato Estudios Previos para la Contratación por Prestación de Servicios Profesionales", numeral "2.2. Necesidad", una instrucción para que las dependencias tengan en cuenta que, conforme a la necesidad identificada, se establezca sí se requiere la contratación de un número plural de personas. </v>
      </c>
      <c r="I3" s="31" t="str">
        <f>'Solicitudes PAI'!$C16</f>
        <v>N/A</v>
      </c>
      <c r="J3" s="31" t="str">
        <f>'Solicitudes PAI'!$C17</f>
        <v>N/A</v>
      </c>
      <c r="K3" s="31" t="str">
        <f>'Solicitudes PAI'!$C18</f>
        <v>N/A</v>
      </c>
      <c r="L3" s="30" t="str">
        <f>'Solicitudes PAI'!$C13</f>
        <v>Nandy Tatiana Ramírez Arias</v>
      </c>
      <c r="M3" s="37">
        <f>'Solicitudes PAI'!$C11</f>
        <v>45839</v>
      </c>
      <c r="N3" s="37">
        <f>'Solicitudes PAI'!$C12</f>
        <v>45868</v>
      </c>
    </row>
    <row r="4" spans="1:14" ht="40.15" customHeight="1">
      <c r="A4" s="15">
        <v>2</v>
      </c>
      <c r="B4" s="116"/>
      <c r="C4" s="113"/>
      <c r="D4" s="119"/>
      <c r="E4" s="119"/>
      <c r="F4" s="122"/>
      <c r="G4" s="7" t="str">
        <f>'Solicitudes PAI'!$D2</f>
        <v>Hallazgo 5.3</v>
      </c>
      <c r="H4" s="31" t="str">
        <f>'Solicitudes PAI'!$E10</f>
        <v>Se revisará la ejecución de la totalidad de los contratos suscritos por el FONCEP mediante el seguimiento mensual de los documentos cargados en la plataforma SECOP II y TVEC, y quedará registrado en el archivo en Excel "Control Estado Supervisión 2025". De modo que al presentarse una novedad se alerte de manera oportuna al supervisor mediante correo institucionales, y se haga seguimiento a los ajustes que hayan sido solicitados.</v>
      </c>
      <c r="I4" s="31" t="str">
        <f>'Solicitudes PAI'!$E16</f>
        <v>N/A</v>
      </c>
      <c r="J4" s="31" t="str">
        <f>'Solicitudes PAI'!$E17</f>
        <v>N/A</v>
      </c>
      <c r="K4" s="31" t="str">
        <f>'Solicitudes PAI'!$E18</f>
        <v>N/A</v>
      </c>
      <c r="L4" s="30" t="str">
        <f>'Solicitudes PAI'!$E13</f>
        <v>Nandy Tatiana Ramírez Arias</v>
      </c>
      <c r="M4" s="37">
        <f>'Solicitudes PAI'!$E11</f>
        <v>45809</v>
      </c>
      <c r="N4" s="37">
        <f>'Solicitudes PAI'!$E12</f>
        <v>45991</v>
      </c>
    </row>
    <row r="5" spans="1:14" ht="40.15" customHeight="1">
      <c r="A5" s="15">
        <v>3</v>
      </c>
      <c r="B5" s="116"/>
      <c r="C5" s="113"/>
      <c r="D5" s="119"/>
      <c r="E5" s="119"/>
      <c r="F5" s="122"/>
      <c r="G5" s="7">
        <f>'Solicitudes PAI'!$F2</f>
        <v>0</v>
      </c>
      <c r="H5" s="35">
        <f>'Solicitudes PAI'!$G10</f>
        <v>0</v>
      </c>
      <c r="I5" s="35">
        <f>'Solicitudes PAI'!$G16</f>
        <v>0</v>
      </c>
      <c r="J5" s="35">
        <f>'Solicitudes PAI'!$G17</f>
        <v>0</v>
      </c>
      <c r="K5" s="35">
        <f>'Solicitudes PAI'!$G18</f>
        <v>0</v>
      </c>
      <c r="L5" s="36">
        <f>'Solicitudes PAI'!$G13</f>
        <v>0</v>
      </c>
      <c r="M5" s="37">
        <f>'Solicitudes PAI'!$G11</f>
        <v>0</v>
      </c>
      <c r="N5" s="37">
        <f>'Solicitudes PAI'!$G12</f>
        <v>0</v>
      </c>
    </row>
    <row r="6" spans="1:14" ht="40.15" customHeight="1">
      <c r="A6" s="15">
        <v>4</v>
      </c>
      <c r="B6" s="116"/>
      <c r="C6" s="113"/>
      <c r="D6" s="119"/>
      <c r="E6" s="119"/>
      <c r="F6" s="122"/>
      <c r="G6" s="7">
        <f>'Solicitudes PAI'!$H2</f>
        <v>0</v>
      </c>
      <c r="H6" s="35">
        <f>'Solicitudes PAI'!$I10</f>
        <v>0</v>
      </c>
      <c r="I6" s="35">
        <f>'Solicitudes PAI'!$I16</f>
        <v>0</v>
      </c>
      <c r="J6" s="35">
        <f>'Solicitudes PAI'!$I17</f>
        <v>0</v>
      </c>
      <c r="K6" s="35">
        <f>'Solicitudes PAI'!$I18</f>
        <v>0</v>
      </c>
      <c r="L6" s="36">
        <f>'Solicitudes PAI'!$I13</f>
        <v>0</v>
      </c>
      <c r="M6" s="37">
        <f>'Solicitudes PAI'!$I11</f>
        <v>0</v>
      </c>
      <c r="N6" s="37">
        <f>'Solicitudes PAI'!$I12</f>
        <v>0</v>
      </c>
    </row>
    <row r="7" spans="1:14" ht="40.15" customHeight="1">
      <c r="A7" s="15">
        <v>5</v>
      </c>
      <c r="B7" s="116"/>
      <c r="C7" s="113"/>
      <c r="D7" s="119"/>
      <c r="E7" s="119"/>
      <c r="F7" s="122"/>
      <c r="G7" s="7">
        <f>'Solicitudes PAI'!$J2</f>
        <v>0</v>
      </c>
      <c r="H7" s="35">
        <f>'Solicitudes PAI'!$K10</f>
        <v>0</v>
      </c>
      <c r="I7" s="35">
        <f>'Solicitudes PAI'!$K16</f>
        <v>0</v>
      </c>
      <c r="J7" s="35">
        <f>'Solicitudes PAI'!$K17</f>
        <v>0</v>
      </c>
      <c r="K7" s="35">
        <f>'Solicitudes PAI'!$K18</f>
        <v>0</v>
      </c>
      <c r="L7" s="36">
        <f>'Solicitudes PAI'!$K13</f>
        <v>0</v>
      </c>
      <c r="M7" s="37">
        <f>'Solicitudes PAI'!$K11</f>
        <v>0</v>
      </c>
      <c r="N7" s="37">
        <f>'Solicitudes PAI'!$K12</f>
        <v>0</v>
      </c>
    </row>
    <row r="8" spans="1:14" ht="40.15" customHeight="1">
      <c r="A8" s="15">
        <v>6</v>
      </c>
      <c r="B8" s="116"/>
      <c r="C8" s="113"/>
      <c r="D8" s="119"/>
      <c r="E8" s="119"/>
      <c r="F8" s="122"/>
      <c r="G8" s="7">
        <f>'Solicitudes PAI'!$L2</f>
        <v>0</v>
      </c>
      <c r="H8" s="35">
        <f>'Solicitudes PAI'!$M10</f>
        <v>0</v>
      </c>
      <c r="I8" s="35">
        <f>'Solicitudes PAI'!$M16</f>
        <v>0</v>
      </c>
      <c r="J8" s="35">
        <f>'Solicitudes PAI'!$M17</f>
        <v>0</v>
      </c>
      <c r="K8" s="35">
        <f>'Solicitudes PAI'!$M18</f>
        <v>0</v>
      </c>
      <c r="L8" s="36">
        <f>'Solicitudes PAI'!$M13</f>
        <v>0</v>
      </c>
      <c r="M8" s="37">
        <f>'Solicitudes PAI'!$M11</f>
        <v>0</v>
      </c>
      <c r="N8" s="37">
        <f>'Solicitudes PAI'!$M12</f>
        <v>0</v>
      </c>
    </row>
    <row r="9" spans="1:14" ht="40.15" customHeight="1">
      <c r="A9" s="15">
        <v>7</v>
      </c>
      <c r="B9" s="116"/>
      <c r="C9" s="113"/>
      <c r="D9" s="119"/>
      <c r="E9" s="119"/>
      <c r="F9" s="122"/>
      <c r="G9" s="7">
        <f>'Solicitudes PAI'!$N2</f>
        <v>0</v>
      </c>
      <c r="H9" s="35">
        <f>'Solicitudes PAI'!$O10</f>
        <v>0</v>
      </c>
      <c r="I9" s="35">
        <f>'Solicitudes PAI'!$O16</f>
        <v>0</v>
      </c>
      <c r="J9" s="35">
        <f>'Solicitudes PAI'!$O17</f>
        <v>0</v>
      </c>
      <c r="K9" s="35">
        <f>'Solicitudes PAI'!$O18</f>
        <v>0</v>
      </c>
      <c r="L9" s="36">
        <f>'Solicitudes PAI'!$O13</f>
        <v>0</v>
      </c>
      <c r="M9" s="37">
        <f>'Solicitudes PAI'!$O11</f>
        <v>0</v>
      </c>
      <c r="N9" s="37">
        <f>'Solicitudes PAI'!$O12</f>
        <v>0</v>
      </c>
    </row>
    <row r="10" spans="1:14" ht="40.15" customHeight="1">
      <c r="A10" s="15">
        <v>8</v>
      </c>
      <c r="B10" s="116"/>
      <c r="C10" s="113"/>
      <c r="D10" s="119"/>
      <c r="E10" s="119"/>
      <c r="F10" s="122"/>
      <c r="G10" s="7">
        <f>'Solicitudes PAI'!$P2</f>
        <v>0</v>
      </c>
      <c r="H10" s="35">
        <f>'Solicitudes PAI'!$Q10</f>
        <v>0</v>
      </c>
      <c r="I10" s="35">
        <f>'Solicitudes PAI'!$Q16</f>
        <v>0</v>
      </c>
      <c r="J10" s="35">
        <f>'Solicitudes PAI'!$Q17</f>
        <v>0</v>
      </c>
      <c r="K10" s="35">
        <f>'Solicitudes PAI'!$Q18</f>
        <v>0</v>
      </c>
      <c r="L10" s="36">
        <f>'Solicitudes PAI'!$Q13</f>
        <v>0</v>
      </c>
      <c r="M10" s="37">
        <f>'Solicitudes PAI'!$Q11</f>
        <v>0</v>
      </c>
      <c r="N10" s="37">
        <f>'Solicitudes PAI'!$Q12</f>
        <v>0</v>
      </c>
    </row>
    <row r="11" spans="1:14" ht="40.15" customHeight="1">
      <c r="A11" s="15">
        <v>9</v>
      </c>
      <c r="B11" s="116"/>
      <c r="C11" s="113"/>
      <c r="D11" s="119"/>
      <c r="E11" s="119"/>
      <c r="F11" s="122"/>
      <c r="G11" s="7">
        <f>'Solicitudes PAI'!$R2</f>
        <v>0</v>
      </c>
      <c r="H11" s="35">
        <f>'Solicitudes PAI'!$S10</f>
        <v>0</v>
      </c>
      <c r="I11" s="35">
        <f>'Solicitudes PAI'!$S16</f>
        <v>0</v>
      </c>
      <c r="J11" s="35">
        <f>'Solicitudes PAI'!$S17</f>
        <v>0</v>
      </c>
      <c r="K11" s="35">
        <f>'Solicitudes PAI'!$S18</f>
        <v>0</v>
      </c>
      <c r="L11" s="36">
        <f>'Solicitudes PAI'!$S13</f>
        <v>0</v>
      </c>
      <c r="M11" s="37">
        <f>'Solicitudes PAI'!$S11</f>
        <v>0</v>
      </c>
      <c r="N11" s="37">
        <f>'Solicitudes PAI'!$S12</f>
        <v>0</v>
      </c>
    </row>
    <row r="12" spans="1:14" ht="40.15" customHeight="1">
      <c r="A12" s="15">
        <v>10</v>
      </c>
      <c r="B12" s="117"/>
      <c r="C12" s="114"/>
      <c r="D12" s="120"/>
      <c r="E12" s="120"/>
      <c r="F12" s="123"/>
      <c r="G12" s="7">
        <f>'Solicitudes PAI'!$T2</f>
        <v>0</v>
      </c>
      <c r="H12" s="35">
        <f>'Solicitudes PAI'!$U10</f>
        <v>0</v>
      </c>
      <c r="I12" s="35">
        <f>'Solicitudes PAI'!$U16</f>
        <v>0</v>
      </c>
      <c r="J12" s="35">
        <f>'Solicitudes PAI'!$U17</f>
        <v>0</v>
      </c>
      <c r="K12" s="35">
        <f>'Solicitudes PAI'!$U18</f>
        <v>0</v>
      </c>
      <c r="L12" s="36">
        <f>'Solicitudes PAI'!$U13</f>
        <v>0</v>
      </c>
      <c r="M12" s="37">
        <f>'Solicitudes PAI'!$U11</f>
        <v>0</v>
      </c>
      <c r="N12" s="37">
        <f>'Solicitudes PAI'!$U12</f>
        <v>0</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F371038D-12D9-414C-A5A8-B8B514D2BA22}">
      <formula1>0</formula1>
      <formula2>9</formula2>
    </dataValidation>
    <dataValidation type="decimal" allowBlank="1" showInputMessage="1" showErrorMessage="1" errorTitle="Entrada no válida" error="Por favor escriba un número" promptTitle="Escriba un número en esta casilla" sqref="D3" xr:uid="{DF64AB34-DF71-45D2-AF86-AC637E9BA774}">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9630E860-23D5-40AE-B334-4AA85D5C1EE6}">
      <formula1>0</formula1>
      <formula2>20</formula2>
    </dataValidation>
    <dataValidation type="textLength" allowBlank="1" showInputMessage="1" showErrorMessage="1" errorTitle="Entrada no válida" error="Escriba un texto  Maximo 500 Caracteres" promptTitle="Cualquier contenido Maximo 500 Caracteres" sqref="F3 G3:N12" xr:uid="{A0075352-660F-4139-AF04-C68BF9348551}">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1ABA4-B54D-4C90-ADDE-68A1C353AA37}">
  <sheetPr>
    <tabColor rgb="FF002060"/>
  </sheetPr>
  <dimension ref="A1:E74"/>
  <sheetViews>
    <sheetView showGridLines="0" zoomScale="80" zoomScaleNormal="80" workbookViewId="0">
      <selection activeCell="D21" sqref="D21"/>
    </sheetView>
  </sheetViews>
  <sheetFormatPr defaultColWidth="11.42578125" defaultRowHeight="14.45"/>
  <cols>
    <col min="1" max="1" width="81.140625" customWidth="1"/>
    <col min="2" max="2" width="4.140625" customWidth="1"/>
    <col min="3" max="3" width="76.7109375" customWidth="1"/>
    <col min="5" max="5" width="176.85546875" customWidth="1"/>
    <col min="7" max="7" width="22.85546875" customWidth="1"/>
  </cols>
  <sheetData>
    <row r="1" spans="1:5">
      <c r="A1" s="29" t="s">
        <v>162</v>
      </c>
      <c r="C1" s="29" t="s">
        <v>163</v>
      </c>
      <c r="E1" s="29" t="s">
        <v>164</v>
      </c>
    </row>
    <row r="2" spans="1:5">
      <c r="A2" s="14" t="s">
        <v>165</v>
      </c>
      <c r="C2" s="14" t="s">
        <v>166</v>
      </c>
      <c r="E2" s="39" t="s">
        <v>167</v>
      </c>
    </row>
    <row r="3" spans="1:5">
      <c r="A3" s="14" t="s">
        <v>168</v>
      </c>
      <c r="C3" s="14" t="s">
        <v>169</v>
      </c>
      <c r="E3" s="39" t="s">
        <v>170</v>
      </c>
    </row>
    <row r="4" spans="1:5">
      <c r="A4" s="14" t="s">
        <v>171</v>
      </c>
      <c r="C4" s="14" t="s">
        <v>172</v>
      </c>
      <c r="E4" s="39" t="s">
        <v>173</v>
      </c>
    </row>
    <row r="5" spans="1:5">
      <c r="A5" s="14" t="s">
        <v>174</v>
      </c>
      <c r="C5" s="14" t="s">
        <v>175</v>
      </c>
      <c r="E5" s="39" t="s">
        <v>176</v>
      </c>
    </row>
    <row r="6" spans="1:5">
      <c r="A6" s="38"/>
      <c r="C6" s="14" t="s">
        <v>177</v>
      </c>
      <c r="E6" s="39" t="s">
        <v>178</v>
      </c>
    </row>
    <row r="7" spans="1:5">
      <c r="A7" s="38"/>
      <c r="C7" s="14" t="s">
        <v>179</v>
      </c>
      <c r="E7" s="39" t="s">
        <v>180</v>
      </c>
    </row>
    <row r="8" spans="1:5">
      <c r="A8" s="38"/>
      <c r="C8" s="14" t="s">
        <v>181</v>
      </c>
      <c r="E8" s="39" t="s">
        <v>182</v>
      </c>
    </row>
    <row r="9" spans="1:5">
      <c r="A9" s="38"/>
      <c r="C9" s="14" t="s">
        <v>183</v>
      </c>
      <c r="E9" s="39" t="s">
        <v>184</v>
      </c>
    </row>
    <row r="10" spans="1:5">
      <c r="A10" s="38"/>
      <c r="C10" s="14" t="s">
        <v>185</v>
      </c>
      <c r="E10" s="39" t="s">
        <v>186</v>
      </c>
    </row>
    <row r="11" spans="1:5">
      <c r="A11" s="38"/>
      <c r="C11" s="14" t="s">
        <v>187</v>
      </c>
      <c r="E11" s="39" t="s">
        <v>188</v>
      </c>
    </row>
    <row r="12" spans="1:5">
      <c r="A12" s="38"/>
      <c r="C12" s="14" t="s">
        <v>189</v>
      </c>
      <c r="E12" s="39" t="s">
        <v>190</v>
      </c>
    </row>
    <row r="13" spans="1:5">
      <c r="A13" s="38"/>
      <c r="C13" s="14" t="s">
        <v>191</v>
      </c>
      <c r="E13" s="39" t="s">
        <v>192</v>
      </c>
    </row>
    <row r="14" spans="1:5">
      <c r="A14" s="38"/>
      <c r="C14" s="14" t="s">
        <v>193</v>
      </c>
      <c r="E14" s="39" t="s">
        <v>194</v>
      </c>
    </row>
    <row r="15" spans="1:5">
      <c r="A15" s="38"/>
      <c r="C15" s="14" t="s">
        <v>195</v>
      </c>
      <c r="E15" s="39" t="s">
        <v>196</v>
      </c>
    </row>
    <row r="16" spans="1:5">
      <c r="A16" s="38"/>
      <c r="C16" s="14" t="s">
        <v>197</v>
      </c>
      <c r="E16" s="39" t="s">
        <v>198</v>
      </c>
    </row>
    <row r="17" spans="1:5">
      <c r="A17" s="38"/>
      <c r="C17" s="14" t="s">
        <v>199</v>
      </c>
      <c r="E17" s="39" t="s">
        <v>200</v>
      </c>
    </row>
    <row r="18" spans="1:5">
      <c r="A18" s="38"/>
      <c r="C18" s="14" t="s">
        <v>133</v>
      </c>
      <c r="E18" s="39" t="s">
        <v>201</v>
      </c>
    </row>
    <row r="19" spans="1:5">
      <c r="A19" s="38"/>
      <c r="C19" s="14" t="s">
        <v>202</v>
      </c>
      <c r="E19" s="39" t="s">
        <v>203</v>
      </c>
    </row>
    <row r="20" spans="1:5">
      <c r="A20" s="38"/>
      <c r="C20" s="14" t="s">
        <v>204</v>
      </c>
      <c r="E20" s="39" t="s">
        <v>205</v>
      </c>
    </row>
    <row r="21" spans="1:5">
      <c r="A21" s="38"/>
      <c r="C21" s="14" t="s">
        <v>206</v>
      </c>
      <c r="E21" s="39" t="s">
        <v>207</v>
      </c>
    </row>
    <row r="22" spans="1:5">
      <c r="A22" s="38"/>
      <c r="E22" s="39" t="s">
        <v>208</v>
      </c>
    </row>
    <row r="23" spans="1:5">
      <c r="A23" s="38"/>
      <c r="E23" s="39" t="s">
        <v>209</v>
      </c>
    </row>
    <row r="24" spans="1:5">
      <c r="A24" s="38"/>
      <c r="E24" s="39" t="s">
        <v>210</v>
      </c>
    </row>
    <row r="25" spans="1:5">
      <c r="A25" s="38"/>
      <c r="E25" s="39" t="s">
        <v>211</v>
      </c>
    </row>
    <row r="26" spans="1:5">
      <c r="A26" s="38"/>
      <c r="E26" s="39" t="s">
        <v>212</v>
      </c>
    </row>
    <row r="27" spans="1:5">
      <c r="A27" s="38"/>
      <c r="E27" s="40" t="s">
        <v>135</v>
      </c>
    </row>
    <row r="28" spans="1:5">
      <c r="E28" s="40" t="s">
        <v>213</v>
      </c>
    </row>
    <row r="29" spans="1:5">
      <c r="E29" s="40" t="s">
        <v>214</v>
      </c>
    </row>
    <row r="30" spans="1:5">
      <c r="E30" s="40" t="s">
        <v>215</v>
      </c>
    </row>
    <row r="31" spans="1:5">
      <c r="E31" s="40" t="s">
        <v>216</v>
      </c>
    </row>
    <row r="32" spans="1:5">
      <c r="E32" s="40" t="s">
        <v>217</v>
      </c>
    </row>
    <row r="33" spans="5:5">
      <c r="E33" s="40" t="s">
        <v>218</v>
      </c>
    </row>
    <row r="34" spans="5:5">
      <c r="E34" s="40" t="s">
        <v>219</v>
      </c>
    </row>
    <row r="35" spans="5:5">
      <c r="E35" s="40" t="s">
        <v>220</v>
      </c>
    </row>
    <row r="36" spans="5:5">
      <c r="E36" s="40" t="s">
        <v>221</v>
      </c>
    </row>
    <row r="37" spans="5:5">
      <c r="E37" s="40" t="s">
        <v>222</v>
      </c>
    </row>
    <row r="38" spans="5:5">
      <c r="E38" s="40" t="s">
        <v>223</v>
      </c>
    </row>
    <row r="39" spans="5:5">
      <c r="E39" s="40" t="s">
        <v>224</v>
      </c>
    </row>
    <row r="40" spans="5:5">
      <c r="E40" s="40" t="s">
        <v>225</v>
      </c>
    </row>
    <row r="41" spans="5:5">
      <c r="E41" s="40" t="s">
        <v>226</v>
      </c>
    </row>
    <row r="42" spans="5:5">
      <c r="E42" s="40" t="s">
        <v>227</v>
      </c>
    </row>
    <row r="43" spans="5:5">
      <c r="E43" s="40" t="s">
        <v>228</v>
      </c>
    </row>
    <row r="44" spans="5:5">
      <c r="E44" s="40" t="s">
        <v>229</v>
      </c>
    </row>
    <row r="45" spans="5:5">
      <c r="E45" s="40" t="s">
        <v>230</v>
      </c>
    </row>
    <row r="46" spans="5:5">
      <c r="E46" s="40" t="s">
        <v>231</v>
      </c>
    </row>
    <row r="47" spans="5:5">
      <c r="E47" s="40" t="s">
        <v>232</v>
      </c>
    </row>
    <row r="48" spans="5:5">
      <c r="E48" s="40" t="s">
        <v>233</v>
      </c>
    </row>
    <row r="49" spans="5:5">
      <c r="E49" s="40" t="s">
        <v>234</v>
      </c>
    </row>
    <row r="50" spans="5:5">
      <c r="E50" s="40" t="s">
        <v>235</v>
      </c>
    </row>
    <row r="51" spans="5:5">
      <c r="E51" s="40" t="s">
        <v>236</v>
      </c>
    </row>
    <row r="52" spans="5:5">
      <c r="E52" s="40" t="s">
        <v>237</v>
      </c>
    </row>
    <row r="53" spans="5:5">
      <c r="E53" s="40" t="s">
        <v>238</v>
      </c>
    </row>
    <row r="54" spans="5:5">
      <c r="E54" s="40" t="s">
        <v>239</v>
      </c>
    </row>
    <row r="55" spans="5:5">
      <c r="E55" s="40" t="s">
        <v>240</v>
      </c>
    </row>
    <row r="56" spans="5:5">
      <c r="E56" s="40" t="s">
        <v>241</v>
      </c>
    </row>
    <row r="57" spans="5:5">
      <c r="E57" s="40" t="s">
        <v>242</v>
      </c>
    </row>
    <row r="58" spans="5:5">
      <c r="E58" s="40" t="s">
        <v>243</v>
      </c>
    </row>
    <row r="59" spans="5:5">
      <c r="E59" s="40" t="s">
        <v>244</v>
      </c>
    </row>
    <row r="60" spans="5:5">
      <c r="E60" s="40" t="s">
        <v>245</v>
      </c>
    </row>
    <row r="61" spans="5:5">
      <c r="E61" s="40" t="s">
        <v>246</v>
      </c>
    </row>
    <row r="62" spans="5:5">
      <c r="E62" s="40" t="s">
        <v>247</v>
      </c>
    </row>
    <row r="63" spans="5:5">
      <c r="E63" s="40" t="s">
        <v>248</v>
      </c>
    </row>
    <row r="64" spans="5:5">
      <c r="E64" s="40" t="s">
        <v>249</v>
      </c>
    </row>
    <row r="65" spans="5:5">
      <c r="E65" s="40" t="s">
        <v>250</v>
      </c>
    </row>
    <row r="66" spans="5:5">
      <c r="E66" s="40" t="s">
        <v>251</v>
      </c>
    </row>
    <row r="67" spans="5:5">
      <c r="E67" s="40" t="s">
        <v>252</v>
      </c>
    </row>
    <row r="68" spans="5:5">
      <c r="E68" s="40" t="s">
        <v>253</v>
      </c>
    </row>
    <row r="69" spans="5:5">
      <c r="E69" s="40" t="s">
        <v>254</v>
      </c>
    </row>
    <row r="70" spans="5:5">
      <c r="E70" s="40" t="s">
        <v>255</v>
      </c>
    </row>
    <row r="71" spans="5:5">
      <c r="E71" s="40" t="s">
        <v>256</v>
      </c>
    </row>
    <row r="72" spans="5:5">
      <c r="E72" s="40" t="s">
        <v>257</v>
      </c>
    </row>
    <row r="73" spans="5:5">
      <c r="E73" s="40" t="s">
        <v>258</v>
      </c>
    </row>
    <row r="74" spans="5:5">
      <c r="E74" s="40" t="s">
        <v>259</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6489E-D354-49DE-A9D3-3EF70EA59675}">
  <dimension ref="A1:L22"/>
  <sheetViews>
    <sheetView topLeftCell="E1" workbookViewId="0">
      <selection activeCell="L2" sqref="L2"/>
    </sheetView>
  </sheetViews>
  <sheetFormatPr defaultColWidth="11.42578125" defaultRowHeight="14.45"/>
  <cols>
    <col min="2" max="2" width="18" style="1" customWidth="1"/>
    <col min="3" max="3" width="55" style="1" customWidth="1"/>
    <col min="4" max="4" width="43.140625" bestFit="1" customWidth="1"/>
    <col min="5" max="5" width="38.42578125" bestFit="1" customWidth="1"/>
    <col min="6" max="6" width="31" bestFit="1" customWidth="1"/>
    <col min="10" max="10" width="54.85546875" customWidth="1"/>
    <col min="11" max="11" width="25.140625" customWidth="1"/>
    <col min="12" max="12" width="22.42578125" customWidth="1"/>
  </cols>
  <sheetData>
    <row r="1" spans="1:12" ht="43.9" thickBot="1">
      <c r="A1" s="2" t="s">
        <v>37</v>
      </c>
      <c r="B1" s="10" t="s">
        <v>260</v>
      </c>
      <c r="C1" s="3" t="s">
        <v>261</v>
      </c>
      <c r="D1" t="s">
        <v>85</v>
      </c>
      <c r="E1" t="s">
        <v>262</v>
      </c>
      <c r="F1" t="s">
        <v>263</v>
      </c>
      <c r="G1" t="s">
        <v>264</v>
      </c>
      <c r="H1" t="s">
        <v>80</v>
      </c>
      <c r="J1" t="s">
        <v>87</v>
      </c>
      <c r="K1" t="s">
        <v>265</v>
      </c>
      <c r="L1" s="16" t="s">
        <v>266</v>
      </c>
    </row>
    <row r="2" spans="1:12" s="13" customFormat="1" ht="31.9" thickBot="1">
      <c r="A2" s="2" t="s">
        <v>38</v>
      </c>
      <c r="B2" s="10" t="s">
        <v>267</v>
      </c>
      <c r="C2" s="3" t="s">
        <v>268</v>
      </c>
      <c r="D2" s="13" t="s">
        <v>269</v>
      </c>
      <c r="E2" s="13" t="s">
        <v>110</v>
      </c>
      <c r="H2" s="13" t="s">
        <v>81</v>
      </c>
      <c r="J2" s="13" t="s">
        <v>270</v>
      </c>
      <c r="K2" s="13" t="s">
        <v>271</v>
      </c>
      <c r="L2" s="16" t="s">
        <v>110</v>
      </c>
    </row>
    <row r="3" spans="1:12" s="13" customFormat="1" ht="31.9" thickBot="1">
      <c r="D3" s="13" t="s">
        <v>272</v>
      </c>
      <c r="E3" s="13" t="s">
        <v>273</v>
      </c>
      <c r="H3" s="13" t="s">
        <v>274</v>
      </c>
      <c r="J3" s="13" t="s">
        <v>275</v>
      </c>
      <c r="K3" s="13" t="s">
        <v>276</v>
      </c>
      <c r="L3" s="16" t="s">
        <v>114</v>
      </c>
    </row>
    <row r="4" spans="1:12" s="13" customFormat="1" ht="16.149999999999999" thickBot="1">
      <c r="B4" s="4"/>
      <c r="C4" s="4"/>
      <c r="D4" s="13" t="s">
        <v>277</v>
      </c>
      <c r="E4" s="13" t="s">
        <v>278</v>
      </c>
      <c r="H4" s="13" t="s">
        <v>279</v>
      </c>
      <c r="J4" s="13" t="s">
        <v>280</v>
      </c>
      <c r="K4" s="13" t="s">
        <v>281</v>
      </c>
      <c r="L4" s="16" t="s">
        <v>117</v>
      </c>
    </row>
    <row r="5" spans="1:12" s="13" customFormat="1" ht="16.149999999999999" thickBot="1">
      <c r="B5" s="4"/>
      <c r="C5" s="4"/>
      <c r="D5" s="13" t="s">
        <v>86</v>
      </c>
      <c r="E5" s="13" t="s">
        <v>119</v>
      </c>
      <c r="J5" s="13" t="s">
        <v>282</v>
      </c>
      <c r="L5" s="16" t="s">
        <v>118</v>
      </c>
    </row>
    <row r="6" spans="1:12" s="13" customFormat="1" ht="16.149999999999999" thickBot="1">
      <c r="B6" s="4"/>
      <c r="C6" s="4"/>
      <c r="D6" s="13" t="s">
        <v>283</v>
      </c>
      <c r="E6" s="13" t="s">
        <v>284</v>
      </c>
      <c r="J6" s="13" t="s">
        <v>285</v>
      </c>
      <c r="L6" s="16" t="s">
        <v>119</v>
      </c>
    </row>
    <row r="7" spans="1:12" s="13" customFormat="1" ht="16.149999999999999" thickBot="1">
      <c r="B7" s="4"/>
      <c r="C7" s="4"/>
      <c r="D7" s="13" t="s">
        <v>286</v>
      </c>
      <c r="E7" s="13" t="s">
        <v>287</v>
      </c>
      <c r="J7" s="13" t="s">
        <v>288</v>
      </c>
      <c r="L7" s="16" t="s">
        <v>121</v>
      </c>
    </row>
    <row r="8" spans="1:12" s="13" customFormat="1" ht="31.9" thickBot="1">
      <c r="B8" s="4"/>
      <c r="C8" s="4"/>
      <c r="D8" s="13" t="s">
        <v>289</v>
      </c>
      <c r="E8" s="13" t="s">
        <v>290</v>
      </c>
      <c r="J8" s="13" t="s">
        <v>291</v>
      </c>
      <c r="L8" s="16" t="s">
        <v>124</v>
      </c>
    </row>
    <row r="9" spans="1:12" s="13" customFormat="1" ht="16.149999999999999" thickBot="1">
      <c r="B9" s="4"/>
      <c r="C9" s="4"/>
      <c r="D9" s="13" t="s">
        <v>292</v>
      </c>
      <c r="E9" s="13" t="s">
        <v>293</v>
      </c>
      <c r="J9" s="13" t="s">
        <v>294</v>
      </c>
      <c r="L9" s="16" t="s">
        <v>131</v>
      </c>
    </row>
    <row r="10" spans="1:12" s="13" customFormat="1" ht="31.9" thickBot="1">
      <c r="B10" s="4"/>
      <c r="C10" s="4"/>
      <c r="D10" s="13" t="s">
        <v>295</v>
      </c>
      <c r="E10" s="13" t="s">
        <v>296</v>
      </c>
      <c r="J10" s="13" t="s">
        <v>297</v>
      </c>
      <c r="L10" s="16" t="s">
        <v>132</v>
      </c>
    </row>
    <row r="11" spans="1:12" s="13" customFormat="1" ht="31.9" thickBot="1">
      <c r="B11" s="4"/>
      <c r="C11" s="4"/>
      <c r="E11" s="13" t="s">
        <v>298</v>
      </c>
      <c r="J11" s="13" t="s">
        <v>299</v>
      </c>
      <c r="L11" s="16" t="s">
        <v>134</v>
      </c>
    </row>
    <row r="12" spans="1:12" s="13" customFormat="1" ht="31.9" thickBot="1">
      <c r="B12" s="4"/>
      <c r="C12" s="4"/>
      <c r="E12" s="13" t="s">
        <v>300</v>
      </c>
      <c r="L12" s="16" t="s">
        <v>136</v>
      </c>
    </row>
    <row r="13" spans="1:12" s="13" customFormat="1" ht="16.149999999999999" thickBot="1">
      <c r="B13" s="4"/>
      <c r="C13" s="4"/>
      <c r="E13" s="13" t="s">
        <v>301</v>
      </c>
      <c r="L13" s="16" t="s">
        <v>137</v>
      </c>
    </row>
    <row r="14" spans="1:12" s="13" customFormat="1" ht="16.149999999999999" thickBot="1">
      <c r="B14" s="4"/>
      <c r="C14" s="4"/>
      <c r="E14" s="13" t="s">
        <v>302</v>
      </c>
      <c r="L14" s="16" t="s">
        <v>138</v>
      </c>
    </row>
    <row r="15" spans="1:12" s="13" customFormat="1" ht="31.9" thickBot="1">
      <c r="B15" s="4"/>
      <c r="C15" s="4"/>
      <c r="E15" s="13" t="s">
        <v>303</v>
      </c>
      <c r="L15" s="16" t="s">
        <v>141</v>
      </c>
    </row>
    <row r="16" spans="1:12" s="13" customFormat="1" ht="16.149999999999999" thickBot="1">
      <c r="B16" s="4"/>
      <c r="C16" s="4"/>
      <c r="E16" s="13" t="s">
        <v>304</v>
      </c>
      <c r="L16" s="16" t="s">
        <v>142</v>
      </c>
    </row>
    <row r="17" spans="2:12" s="13" customFormat="1" ht="31.9" thickBot="1">
      <c r="B17" s="4"/>
      <c r="C17" s="4"/>
      <c r="E17" s="13" t="s">
        <v>305</v>
      </c>
      <c r="L17" s="16" t="s">
        <v>143</v>
      </c>
    </row>
    <row r="18" spans="2:12" s="13" customFormat="1" ht="31.9" thickBot="1">
      <c r="B18" s="4"/>
      <c r="C18" s="4"/>
      <c r="E18" s="4" t="s">
        <v>306</v>
      </c>
      <c r="L18" s="16" t="s">
        <v>144</v>
      </c>
    </row>
    <row r="19" spans="2:12" s="13" customFormat="1" ht="16.149999999999999" thickBot="1">
      <c r="B19" s="4"/>
      <c r="C19" s="4"/>
      <c r="L19" s="16" t="s">
        <v>145</v>
      </c>
    </row>
    <row r="20" spans="2:12" s="13" customFormat="1" ht="16.149999999999999" thickBot="1">
      <c r="B20" s="4"/>
      <c r="C20" s="4"/>
      <c r="L20" s="16" t="s">
        <v>7</v>
      </c>
    </row>
    <row r="21" spans="2:12" s="13" customFormat="1" ht="16.149999999999999" thickBot="1">
      <c r="B21" s="4"/>
      <c r="C21" s="4"/>
      <c r="L21" s="16" t="s">
        <v>147</v>
      </c>
    </row>
    <row r="22" spans="2:12" s="13" customFormat="1">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0B7C6111-F660-4F4A-819A-8BAD0D8C0E5A}"/>
</file>

<file path=customXml/itemProps2.xml><?xml version="1.0" encoding="utf-8"?>
<ds:datastoreItem xmlns:ds="http://schemas.openxmlformats.org/officeDocument/2006/customXml" ds:itemID="{15B39B5D-93B0-4C54-8B7D-EBC50CD5658E}"/>
</file>

<file path=customXml/itemProps3.xml><?xml version="1.0" encoding="utf-8"?>
<ds:datastoreItem xmlns:ds="http://schemas.openxmlformats.org/officeDocument/2006/customXml" ds:itemID="{EBD71338-586E-4249-A4FB-65010A1A15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2025-06-10T16:48:48Z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