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danie\Downloads\"/>
    </mc:Choice>
  </mc:AlternateContent>
  <xr:revisionPtr revIDLastSave="0" documentId="13_ncr:1_{70C736EE-3A3D-4EDD-A7DC-672CE3C0B4B7}" xr6:coauthVersionLast="47" xr6:coauthVersionMax="47" xr10:uidLastSave="{00000000-0000-0000-0000-000000000000}"/>
  <bookViews>
    <workbookView xWindow="-108" yWindow="-108" windowWidth="23256" windowHeight="12456" firstSheet="1" activeTab="1" xr2:uid="{00000000-000D-0000-FFFF-FFFF00000000}"/>
  </bookViews>
  <sheets>
    <sheet name="Instrucciones diligenciamiento" sheetId="7" r:id="rId1"/>
    <sheet name="Analisis de causas" sheetId="4" r:id="rId2"/>
    <sheet name="Metodología AC" sheetId="13" r:id="rId3"/>
    <sheet name="Hoja2" sheetId="16" state="hidden" r:id="rId4"/>
    <sheet name="Solicitudes PAI" sheetId="12" r:id="rId5"/>
    <sheet name="STORM" sheetId="14" r:id="rId6"/>
    <sheet name="Clasificadores" sheetId="8" r:id="rId7"/>
    <sheet name="Listas" sheetId="2" state="hidden" r:id="rId8"/>
  </sheets>
  <definedNames>
    <definedName name="_xlnm.Print_Area" localSheetId="1">'Analisis de causas'!$A$1:$T$12</definedName>
    <definedName name="_xlnm.Print_Area" localSheetId="2">'Metodología AC'!$A$1:$DD$27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 i="4" l="1"/>
  <c r="C3" i="14" l="1"/>
  <c r="G3" i="14"/>
  <c r="N3" i="14"/>
  <c r="N4" i="14"/>
  <c r="M3" i="14"/>
  <c r="M4" i="14"/>
  <c r="L3" i="14"/>
  <c r="L4" i="14"/>
  <c r="K3" i="14"/>
  <c r="K4" i="14"/>
  <c r="J3" i="14"/>
  <c r="I3" i="14"/>
  <c r="I4" i="14"/>
  <c r="J4" i="14"/>
  <c r="H3" i="14"/>
  <c r="H4" i="14"/>
  <c r="T4" i="4" l="1"/>
  <c r="S4" i="4"/>
  <c r="S3" i="4"/>
  <c r="S6" i="4"/>
  <c r="T6" i="4"/>
  <c r="S7" i="4"/>
  <c r="T7" i="4"/>
  <c r="S8" i="4"/>
  <c r="T8" i="4"/>
  <c r="S9" i="4"/>
  <c r="T9" i="4"/>
  <c r="S10" i="4"/>
  <c r="T10" i="4"/>
  <c r="S11" i="4"/>
  <c r="T11" i="4"/>
  <c r="S12" i="4"/>
  <c r="T12" i="4"/>
  <c r="N5" i="14"/>
  <c r="M8" i="14"/>
  <c r="M5" i="14"/>
  <c r="L5" i="14"/>
  <c r="K6" i="14"/>
  <c r="K5" i="14"/>
  <c r="J12" i="14"/>
  <c r="J10" i="14"/>
  <c r="J8" i="14"/>
  <c r="J6" i="14"/>
  <c r="J5" i="14"/>
  <c r="I5" i="14"/>
  <c r="I12" i="14"/>
  <c r="I6" i="14"/>
  <c r="H7" i="14"/>
  <c r="H6" i="14"/>
  <c r="H5" i="14"/>
  <c r="F3" i="14"/>
  <c r="D3" i="14"/>
  <c r="E3" i="14"/>
  <c r="N8" i="14"/>
  <c r="N10" i="14"/>
  <c r="N11" i="14"/>
  <c r="N12" i="14"/>
  <c r="N9" i="14"/>
  <c r="N7" i="14"/>
  <c r="N6" i="14"/>
  <c r="M12" i="14"/>
  <c r="M11" i="14"/>
  <c r="M10" i="14"/>
  <c r="M9" i="14"/>
  <c r="M7" i="14"/>
  <c r="M6" i="14"/>
  <c r="L12" i="14"/>
  <c r="L11" i="14"/>
  <c r="L10" i="14"/>
  <c r="L9" i="14"/>
  <c r="L7" i="14"/>
  <c r="L8" i="14"/>
  <c r="L6" i="14"/>
  <c r="K7" i="14"/>
  <c r="K12" i="14"/>
  <c r="K11" i="14"/>
  <c r="K10" i="14"/>
  <c r="K9" i="14"/>
  <c r="K8" i="14"/>
  <c r="J11" i="14"/>
  <c r="J9" i="14"/>
  <c r="J7" i="14"/>
  <c r="I10" i="14"/>
  <c r="I11" i="14"/>
  <c r="I9" i="14"/>
  <c r="I8" i="14"/>
  <c r="I7" i="14"/>
  <c r="H12" i="14"/>
  <c r="H11" i="14"/>
  <c r="H10" i="14"/>
  <c r="H9" i="14"/>
  <c r="H8" i="14"/>
  <c r="G8" i="14"/>
  <c r="G4" i="14"/>
  <c r="G12" i="14"/>
  <c r="G11" i="14"/>
  <c r="G10" i="14"/>
  <c r="G9" i="14"/>
  <c r="G7" i="14"/>
  <c r="G6" i="14"/>
  <c r="G5" i="1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Alejandra</author>
    <author>Joaquin Manuel Granados Rodriguez</author>
    <author>Daniel Parra Silva</author>
    <author>OAP</author>
  </authors>
  <commentList>
    <comment ref="A2" authorId="0" shapeId="0" xr:uid="{00000000-0006-0000-0100-000001000000}">
      <text>
        <r>
          <rPr>
            <sz val="9"/>
            <color indexed="81"/>
            <rFont val="Tahoma"/>
            <family val="2"/>
          </rPr>
          <t xml:space="preserve">Formato dd/mm//aaaa
</t>
        </r>
      </text>
    </comment>
    <comment ref="B2" authorId="1" shapeId="0" xr:uid="{00000000-0006-0000-0100-000002000000}">
      <text>
        <r>
          <rPr>
            <b/>
            <sz val="9"/>
            <color indexed="81"/>
            <rFont val="Tahoma"/>
            <family val="2"/>
          </rPr>
          <t>OAP:</t>
        </r>
        <r>
          <rPr>
            <sz val="9"/>
            <color indexed="81"/>
            <rFont val="Tahoma"/>
            <family val="2"/>
          </rPr>
          <t xml:space="preserve">
De a conocer fuente del hallazgo o situación presentada. </t>
        </r>
      </text>
    </comment>
    <comment ref="C2" authorId="2" shapeId="0" xr:uid="{00000000-0006-0000-0100-000003000000}">
      <text>
        <r>
          <rPr>
            <b/>
            <sz val="9"/>
            <color indexed="81"/>
            <rFont val="Tahoma"/>
            <family val="2"/>
          </rPr>
          <t>OAP:</t>
        </r>
        <r>
          <rPr>
            <sz val="9"/>
            <color indexed="81"/>
            <rFont val="Tahoma"/>
            <family val="2"/>
          </rPr>
          <t xml:space="preserve">
Escriba el nombre de la auditoría tal cual como se detalla en el informe. </t>
        </r>
      </text>
    </comment>
    <comment ref="D2" authorId="2" shapeId="0" xr:uid="{00000000-0006-0000-0100-000004000000}">
      <text>
        <r>
          <rPr>
            <b/>
            <sz val="9"/>
            <color indexed="81"/>
            <rFont val="Tahoma"/>
            <family val="2"/>
          </rPr>
          <t xml:space="preserve">OAP: </t>
        </r>
        <r>
          <rPr>
            <sz val="9"/>
            <color indexed="81"/>
            <rFont val="Tahoma"/>
            <family val="2"/>
          </rPr>
          <t>Ingrese el ID del informe de auditoría</t>
        </r>
      </text>
    </comment>
    <comment ref="E2" authorId="2" shapeId="0" xr:uid="{00000000-0006-0000-0100-000005000000}">
      <text>
        <r>
          <rPr>
            <b/>
            <sz val="9"/>
            <color indexed="81"/>
            <rFont val="Tahoma"/>
            <family val="2"/>
          </rPr>
          <t>OAP:</t>
        </r>
        <r>
          <rPr>
            <sz val="9"/>
            <color indexed="81"/>
            <rFont val="Tahoma"/>
            <family val="2"/>
          </rPr>
          <t xml:space="preserve">
Escriba el número o numeral de hallazgo al que le va a realizar el análisis que aparece en el informe, de no contener numeración, escriba n/a.</t>
        </r>
      </text>
    </comment>
    <comment ref="F2" authorId="2" shapeId="0" xr:uid="{00000000-0006-0000-0100-000006000000}">
      <text>
        <r>
          <rPr>
            <b/>
            <sz val="9"/>
            <color indexed="81"/>
            <rFont val="Tahoma"/>
            <family val="2"/>
          </rPr>
          <t>OAP:</t>
        </r>
        <r>
          <rPr>
            <sz val="9"/>
            <color indexed="81"/>
            <rFont val="Tahoma"/>
            <family val="2"/>
          </rPr>
          <t xml:space="preserve">
Copie del informe de auditoria el hallazgo  la situación sucedida. O en el caso de autoevalaución describa brevemente lo sucedido</t>
        </r>
      </text>
    </comment>
    <comment ref="G2" authorId="2" shapeId="0" xr:uid="{00000000-0006-0000-0100-000007000000}">
      <text>
        <r>
          <rPr>
            <b/>
            <sz val="9"/>
            <color indexed="81"/>
            <rFont val="Tahoma"/>
            <family val="2"/>
          </rPr>
          <t xml:space="preserve">OAP:
Dirijase a la pestaña "Metodología AC" y aplique la metodología de analisis sugerida. 
</t>
        </r>
        <r>
          <rPr>
            <sz val="9"/>
            <color indexed="81"/>
            <rFont val="Tahoma"/>
            <family val="2"/>
          </rPr>
          <t xml:space="preserve">
Escriba las causas o causa raíz del hallazgo o de la situación presentada, resultado de la implementación de la metodologia de análisis de causas.
</t>
        </r>
      </text>
    </comment>
    <comment ref="H2" authorId="3" shapeId="0" xr:uid="{00000000-0006-0000-0100-000008000000}">
      <text>
        <r>
          <rPr>
            <b/>
            <sz val="9"/>
            <color indexed="81"/>
            <rFont val="Tahoma"/>
            <family val="2"/>
          </rPr>
          <t>OAP:</t>
        </r>
        <r>
          <rPr>
            <sz val="9"/>
            <color indexed="81"/>
            <rFont val="Tahoma"/>
            <family val="2"/>
          </rPr>
          <t xml:space="preserve">
Seleccione SI o NO</t>
        </r>
      </text>
    </comment>
    <comment ref="I2" authorId="2" shapeId="0" xr:uid="{00000000-0006-0000-0100-000009000000}">
      <text>
        <r>
          <rPr>
            <b/>
            <sz val="9"/>
            <color indexed="81"/>
            <rFont val="Tahoma"/>
            <family val="2"/>
          </rPr>
          <t xml:space="preserve">OAP:
</t>
        </r>
        <r>
          <rPr>
            <sz val="9"/>
            <color indexed="81"/>
            <rFont val="Tahoma"/>
            <family val="2"/>
          </rPr>
          <t xml:space="preserve">Escriba el nombre del riesgo tal como está descrito en la matriz de riesgos - Ver herramienta SVE. 
</t>
        </r>
      </text>
    </comment>
    <comment ref="J2" authorId="2" shapeId="0" xr:uid="{00000000-0006-0000-0100-00000A000000}">
      <text>
        <r>
          <rPr>
            <b/>
            <sz val="9"/>
            <color indexed="81"/>
            <rFont val="Tahoma"/>
            <family val="2"/>
          </rPr>
          <t>OAP:</t>
        </r>
        <r>
          <rPr>
            <sz val="9"/>
            <color indexed="81"/>
            <rFont val="Tahoma"/>
            <family val="2"/>
          </rPr>
          <t xml:space="preserve">
Esta es la fecha de cuando se presentó por primera vez el hecho que materialización el riesgo, previo a la fecha de identificación por parte del proceso auditor o autoevaluación.
Formato dd/mm//aaaa</t>
        </r>
      </text>
    </comment>
    <comment ref="K2" authorId="2" shapeId="0" xr:uid="{00000000-0006-0000-0100-00000B000000}">
      <text>
        <r>
          <rPr>
            <b/>
            <sz val="9"/>
            <color indexed="81"/>
            <rFont val="Tahoma"/>
            <family val="2"/>
          </rPr>
          <t xml:space="preserve">OAP:
</t>
        </r>
        <r>
          <rPr>
            <sz val="9"/>
            <color indexed="81"/>
            <rFont val="Tahoma"/>
            <family val="2"/>
          </rPr>
          <t xml:space="preserve">
Fecha del día en el que el proceso auditor o autovaluación identificó la materialización del riesgo. 
Formato dd/mm//aaaa
</t>
        </r>
      </text>
    </comment>
    <comment ref="L2" authorId="2" shapeId="0" xr:uid="{00000000-0006-0000-0100-00000C000000}">
      <text>
        <r>
          <rPr>
            <b/>
            <sz val="9"/>
            <color indexed="81"/>
            <rFont val="Tahoma"/>
            <family val="2"/>
          </rPr>
          <t>OAP:</t>
        </r>
        <r>
          <rPr>
            <sz val="9"/>
            <color indexed="81"/>
            <rFont val="Tahoma"/>
            <family val="2"/>
          </rPr>
          <t xml:space="preserve">
Se aclara que se debe poner esta fecha una vez este aprobado este documento de analisis de causas. </t>
        </r>
      </text>
    </comment>
    <comment ref="M2" authorId="2" shapeId="0" xr:uid="{00000000-0006-0000-0100-00000D000000}">
      <text>
        <r>
          <rPr>
            <b/>
            <sz val="9"/>
            <color indexed="81"/>
            <rFont val="Tahoma"/>
            <family val="2"/>
          </rPr>
          <t>OAP:</t>
        </r>
        <r>
          <rPr>
            <sz val="9"/>
            <color indexed="81"/>
            <rFont val="Tahoma"/>
            <family val="2"/>
          </rPr>
          <t xml:space="preserve">
Ver caracterización e identificar que se afecto. </t>
        </r>
      </text>
    </comment>
    <comment ref="N2" authorId="2" shapeId="0" xr:uid="{00000000-0006-0000-0100-00000E000000}">
      <text>
        <r>
          <rPr>
            <b/>
            <sz val="9"/>
            <color indexed="81"/>
            <rFont val="Tahoma"/>
            <family val="2"/>
          </rPr>
          <t>OAP:</t>
        </r>
        <r>
          <rPr>
            <sz val="9"/>
            <color indexed="81"/>
            <rFont val="Tahoma"/>
            <family val="2"/>
          </rPr>
          <t xml:space="preserve">
Describa puntualmente aquello que resulta a causa de la afectación del producto. </t>
        </r>
      </text>
    </comment>
    <comment ref="O2" authorId="2" shapeId="0" xr:uid="{00000000-0006-0000-0100-00000F000000}">
      <text>
        <r>
          <rPr>
            <b/>
            <sz val="9"/>
            <color indexed="81"/>
            <rFont val="Tahoma"/>
            <family val="2"/>
          </rPr>
          <t>OAP:</t>
        </r>
        <r>
          <rPr>
            <sz val="9"/>
            <color indexed="81"/>
            <rFont val="Tahoma"/>
            <family val="2"/>
          </rPr>
          <t xml:space="preserve">
De los controles del riesgo materializado, plasme aquel que estuviese creado para la mitigación de lo sucedido pero que no obtuvo efectividad. </t>
        </r>
      </text>
    </comment>
    <comment ref="P2" authorId="3" shapeId="0" xr:uid="{00000000-0006-0000-0100-000010000000}">
      <text>
        <r>
          <rPr>
            <b/>
            <sz val="9"/>
            <color indexed="81"/>
            <rFont val="Tahoma"/>
            <family val="2"/>
          </rPr>
          <t>OAP:</t>
        </r>
        <r>
          <rPr>
            <sz val="9"/>
            <color indexed="81"/>
            <rFont val="Tahoma"/>
            <family val="2"/>
          </rPr>
          <t xml:space="preserve">
Describa la acción que se van a realizar en el riesgo; detallando, según aplique, las nuevas causas identificadas o ajustes a existentes; los nuevos controles creados o el ajuste los existentes; el ajuste al riesgo identificado; o las actividades de tratamiento que se formulan o actualizan.</t>
        </r>
      </text>
    </comment>
    <comment ref="Q2" authorId="2" shapeId="0" xr:uid="{00000000-0006-0000-0100-000011000000}">
      <text>
        <r>
          <rPr>
            <b/>
            <sz val="9"/>
            <color indexed="81"/>
            <rFont val="Tahoma"/>
            <family val="2"/>
          </rPr>
          <t xml:space="preserve">OAP
</t>
        </r>
        <r>
          <rPr>
            <sz val="9"/>
            <color indexed="81"/>
            <rFont val="Tahoma"/>
            <family val="2"/>
          </rPr>
          <t>Seleccione SI o NO</t>
        </r>
      </text>
    </comment>
    <comment ref="R2" authorId="1" shapeId="0" xr:uid="{00000000-0006-0000-0100-000012000000}">
      <text>
        <r>
          <rPr>
            <b/>
            <sz val="9"/>
            <color indexed="81"/>
            <rFont val="Tahoma"/>
            <family val="2"/>
          </rPr>
          <t>OAP</t>
        </r>
        <r>
          <rPr>
            <sz val="9"/>
            <color indexed="81"/>
            <rFont val="Tahoma"/>
            <family val="2"/>
          </rPr>
          <t xml:space="preserve">
Seleccione SI o NO</t>
        </r>
      </text>
    </comment>
    <comment ref="S2" authorId="3" shapeId="0" xr:uid="{00000000-0006-0000-0100-000013000000}">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 ref="T2" authorId="3" shapeId="0" xr:uid="{00000000-0006-0000-0100-000014000000}">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OAP</author>
    <author>Daniel Parra Silva</author>
    <author>Alejandra Paola Suarez Franco</author>
    <author>tc={D8D276CD-BB98-44DC-8D2E-B1F7B1F4573E}</author>
  </authors>
  <commentList>
    <comment ref="A1" authorId="0" shapeId="0" xr:uid="{00000000-0006-0000-0400-000001000000}">
      <text>
        <r>
          <rPr>
            <b/>
            <sz val="9"/>
            <color indexed="81"/>
            <rFont val="Tahoma"/>
            <family val="2"/>
          </rPr>
          <t>OAP:</t>
        </r>
        <r>
          <rPr>
            <sz val="9"/>
            <color indexed="81"/>
            <rFont val="Tahoma"/>
            <family val="2"/>
          </rPr>
          <t xml:space="preserve">
Seleccione el tipo de solicitud
-Crear: cuando sea una actividad NO existente en el plan de acción 
-Modificar: cuando una actividad existente requiere ser modificada ya sea en su nombre, responsable, fechas, entregable, clasficadores u otros
-Cancelar: Si requiere cancelar del plan de acción una actividad. Tenga en cuenta los casos en los que procede una cancelación de acuerdo con lo definido en la metodología</t>
        </r>
      </text>
    </comment>
    <comment ref="A2" authorId="1" shapeId="0" xr:uid="{00000000-0006-0000-0400-000002000000}">
      <text>
        <r>
          <rPr>
            <b/>
            <sz val="9"/>
            <color indexed="81"/>
            <rFont val="Tahoma"/>
            <family val="2"/>
          </rPr>
          <t xml:space="preserve">OAP: </t>
        </r>
        <r>
          <rPr>
            <sz val="9"/>
            <color indexed="81"/>
            <rFont val="Tahoma"/>
            <family val="2"/>
          </rPr>
          <t>Punto atado a la pestaña STORM.</t>
        </r>
      </text>
    </comment>
    <comment ref="A3" authorId="0" shapeId="0" xr:uid="{00000000-0006-0000-0400-000003000000}">
      <text>
        <r>
          <rPr>
            <b/>
            <sz val="9"/>
            <color indexed="81"/>
            <rFont val="Tahoma"/>
            <family val="2"/>
          </rPr>
          <t>OAP:</t>
        </r>
        <r>
          <rPr>
            <sz val="9"/>
            <color indexed="81"/>
            <rFont val="Tahoma"/>
            <family val="2"/>
          </rPr>
          <t xml:space="preserve">
Seleccione la dependencia a la cual esta asociada la solicitud. 
Nota: Punto atado a la pestaña STORM</t>
        </r>
      </text>
    </comment>
    <comment ref="A4" authorId="0" shapeId="0" xr:uid="{00000000-0006-0000-0400-000004000000}">
      <text>
        <r>
          <rPr>
            <b/>
            <sz val="9"/>
            <color indexed="81"/>
            <rFont val="Tahoma"/>
            <family val="2"/>
          </rPr>
          <t>OAP:</t>
        </r>
        <r>
          <rPr>
            <sz val="9"/>
            <color indexed="81"/>
            <rFont val="Tahoma"/>
            <family val="2"/>
          </rPr>
          <t xml:space="preserve">
Seleccione una opción de la lista (Si aplica). De lo contrario dejar en blanco</t>
        </r>
      </text>
    </comment>
    <comment ref="A5" authorId="2" shapeId="0" xr:uid="{00000000-0006-0000-0400-000005000000}">
      <text>
        <r>
          <rPr>
            <b/>
            <sz val="9"/>
            <color indexed="81"/>
            <rFont val="Tahoma"/>
            <family val="2"/>
          </rPr>
          <t xml:space="preserve">OAP:
</t>
        </r>
        <r>
          <rPr>
            <sz val="9"/>
            <color indexed="81"/>
            <rFont val="Tahoma"/>
            <family val="2"/>
          </rPr>
          <t xml:space="preserve">Indique la justificación de esta solicitud
</t>
        </r>
      </text>
    </comment>
    <comment ref="A6" authorId="0" shapeId="0" xr:uid="{00000000-0006-0000-0400-000006000000}">
      <text>
        <r>
          <rPr>
            <b/>
            <sz val="9"/>
            <color indexed="81"/>
            <rFont val="Tahoma"/>
            <family val="2"/>
          </rPr>
          <t>OAP:</t>
        </r>
        <r>
          <rPr>
            <sz val="9"/>
            <color indexed="81"/>
            <rFont val="Tahoma"/>
            <family val="2"/>
          </rPr>
          <t xml:space="preserve">
Indique el beneficio para la dependencia y la entidad al hacer esta solicitud</t>
        </r>
      </text>
    </comment>
    <comment ref="A10" authorId="1" shapeId="0" xr:uid="{00000000-0006-0000-0400-000007000000}">
      <text>
        <r>
          <rPr>
            <b/>
            <sz val="9"/>
            <color indexed="81"/>
            <rFont val="Tahoma"/>
            <family val="2"/>
          </rPr>
          <t>OAP:</t>
        </r>
        <r>
          <rPr>
            <sz val="9"/>
            <color indexed="81"/>
            <rFont val="Tahoma"/>
            <family val="2"/>
          </rPr>
          <t xml:space="preserve"> Punto atado a la pestaña STORM.</t>
        </r>
      </text>
    </comment>
    <comment ref="A11" authorId="1" shapeId="0" xr:uid="{00000000-0006-0000-0400-000008000000}">
      <text>
        <r>
          <rPr>
            <b/>
            <sz val="9"/>
            <color indexed="81"/>
            <rFont val="Tahoma"/>
            <family val="2"/>
          </rPr>
          <t xml:space="preserve">OAP: </t>
        </r>
        <r>
          <rPr>
            <sz val="9"/>
            <color indexed="81"/>
            <rFont val="Tahoma"/>
            <family val="2"/>
          </rPr>
          <t>Punto atado a la pestaña STORM.</t>
        </r>
      </text>
    </comment>
    <comment ref="A12" authorId="1" shapeId="0" xr:uid="{00000000-0006-0000-0400-000009000000}">
      <text>
        <r>
          <rPr>
            <b/>
            <sz val="9"/>
            <color indexed="81"/>
            <rFont val="Tahoma"/>
            <family val="2"/>
          </rPr>
          <t xml:space="preserve">OAP: </t>
        </r>
        <r>
          <rPr>
            <sz val="9"/>
            <color indexed="81"/>
            <rFont val="Tahoma"/>
            <family val="2"/>
          </rPr>
          <t>Punto atado a la pestaña STORM.</t>
        </r>
      </text>
    </comment>
    <comment ref="O14" authorId="3" shapeId="0" xr:uid="{D8D276CD-BB98-44DC-8D2E-B1F7B1F4573E}">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deje solicitud, toda vez que la comisión podrá contar con hasta 6 meses para proceder, razón por la cual la evidencia no se corresponde al registro de desvinculación.</t>
      </text>
    </comment>
    <comment ref="A16" authorId="1" shapeId="0" xr:uid="{00000000-0006-0000-0400-00000A000000}">
      <text>
        <r>
          <rPr>
            <b/>
            <sz val="9"/>
            <color indexed="81"/>
            <rFont val="Tahoma"/>
            <family val="2"/>
          </rPr>
          <t xml:space="preserve">OAP: </t>
        </r>
        <r>
          <rPr>
            <sz val="9"/>
            <color indexed="81"/>
            <rFont val="Tahoma"/>
            <family val="2"/>
          </rPr>
          <t>Punto atado a la pestaña STORM.</t>
        </r>
      </text>
    </comment>
    <comment ref="A17" authorId="1" shapeId="0" xr:uid="{00000000-0006-0000-0400-00000B000000}">
      <text>
        <r>
          <rPr>
            <b/>
            <sz val="9"/>
            <color indexed="81"/>
            <rFont val="Tahoma"/>
            <family val="2"/>
          </rPr>
          <t xml:space="preserve">OAP: </t>
        </r>
        <r>
          <rPr>
            <sz val="9"/>
            <color indexed="81"/>
            <rFont val="Tahoma"/>
            <family val="2"/>
          </rPr>
          <t>Punto atado a la pestaña STORM.</t>
        </r>
      </text>
    </comment>
    <comment ref="A18" authorId="1" shapeId="0" xr:uid="{00000000-0006-0000-0400-00000C000000}">
      <text>
        <r>
          <rPr>
            <b/>
            <sz val="9"/>
            <color indexed="81"/>
            <rFont val="Tahoma"/>
            <family val="2"/>
          </rPr>
          <t xml:space="preserve">OAP: </t>
        </r>
        <r>
          <rPr>
            <sz val="9"/>
            <color indexed="81"/>
            <rFont val="Tahoma"/>
            <family val="2"/>
          </rPr>
          <t>Punto atado a la pestaña STORM.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Parra Silva</author>
  </authors>
  <commentList>
    <comment ref="D2" authorId="0" shapeId="0" xr:uid="{00000000-0006-0000-0500-000001000000}">
      <text>
        <r>
          <rPr>
            <b/>
            <sz val="9"/>
            <color indexed="81"/>
            <rFont val="Tahoma"/>
            <family val="2"/>
          </rPr>
          <t xml:space="preserve">OAP: </t>
        </r>
        <r>
          <rPr>
            <sz val="9"/>
            <color indexed="81"/>
            <rFont val="Tahoma"/>
            <family val="2"/>
          </rPr>
          <t xml:space="preserve">No ingresar caracteres o trazos.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OAP</author>
    <author>Anderson Emilio Saavedra Gutierrez</author>
  </authors>
  <commentList>
    <comment ref="L1" authorId="0" shapeId="0" xr:uid="{00000000-0006-0000-0700-000001000000}">
      <text>
        <r>
          <rPr>
            <b/>
            <sz val="9"/>
            <color indexed="81"/>
            <rFont val="Tahoma"/>
            <family val="2"/>
          </rPr>
          <t>OAP:</t>
        </r>
        <r>
          <rPr>
            <sz val="9"/>
            <color indexed="81"/>
            <rFont val="Tahoma"/>
            <family val="2"/>
          </rPr>
          <t xml:space="preserve">
Justifique de manera clara (motivo o causas) que generan la solicitud asociada a la actividad del plan de acción.</t>
        </r>
      </text>
    </comment>
    <comment ref="L2" authorId="1" shapeId="0" xr:uid="{00000000-0006-0000-0700-000002000000}">
      <text>
        <r>
          <rPr>
            <b/>
            <sz val="9"/>
            <color indexed="81"/>
            <rFont val="Tahoma"/>
            <family val="2"/>
          </rPr>
          <t xml:space="preserve">OAP: </t>
        </r>
        <r>
          <rPr>
            <sz val="9"/>
            <color indexed="81"/>
            <rFont val="Tahoma"/>
            <family val="2"/>
          </rPr>
          <t xml:space="preserve">Diligencie el nombre de la actividad como esta en el PAI
</t>
        </r>
        <r>
          <rPr>
            <b/>
            <sz val="9"/>
            <color indexed="81"/>
            <rFont val="Tahoma"/>
            <family val="2"/>
          </rPr>
          <t xml:space="preserve">Nota: </t>
        </r>
        <r>
          <rPr>
            <sz val="9"/>
            <color indexed="81"/>
            <rFont val="Tahoma"/>
            <family val="2"/>
          </rPr>
          <t>Si esta creando una actividad deje este campo en blanco.</t>
        </r>
      </text>
    </comment>
    <comment ref="L3" authorId="1" shapeId="0" xr:uid="{00000000-0006-0000-0700-000003000000}">
      <text>
        <r>
          <rPr>
            <b/>
            <sz val="9"/>
            <color indexed="81"/>
            <rFont val="Tahoma"/>
            <family val="2"/>
          </rPr>
          <t>OAP:</t>
        </r>
        <r>
          <rPr>
            <sz val="9"/>
            <color indexed="81"/>
            <rFont val="Tahoma"/>
            <family val="2"/>
          </rPr>
          <t xml:space="preserve"> Diligencie la descripción de la actividad como aparece en el PAI</t>
        </r>
      </text>
    </comment>
    <comment ref="L4" authorId="1" shapeId="0" xr:uid="{00000000-0006-0000-0700-000004000000}">
      <text>
        <r>
          <rPr>
            <b/>
            <sz val="9"/>
            <color indexed="81"/>
            <rFont val="Tahoma"/>
            <family val="2"/>
          </rPr>
          <t xml:space="preserve">OAP: </t>
        </r>
        <r>
          <rPr>
            <sz val="9"/>
            <color indexed="81"/>
            <rFont val="Tahoma"/>
            <family val="2"/>
          </rPr>
          <t xml:space="preserve">Diligencie la fecha inicial actual de la actividad que esta en el PAI.
</t>
        </r>
        <r>
          <rPr>
            <b/>
            <sz val="9"/>
            <color indexed="81"/>
            <rFont val="Tahoma"/>
            <family val="2"/>
          </rPr>
          <t xml:space="preserve">Nota: </t>
        </r>
        <r>
          <rPr>
            <sz val="9"/>
            <color indexed="81"/>
            <rFont val="Tahoma"/>
            <family val="2"/>
          </rPr>
          <t>Si esta creando una actividad, dejar en blanco.</t>
        </r>
      </text>
    </comment>
    <comment ref="L5" authorId="1" shapeId="0" xr:uid="{00000000-0006-0000-0700-000005000000}">
      <text>
        <r>
          <rPr>
            <b/>
            <sz val="9"/>
            <color indexed="81"/>
            <rFont val="Tahoma"/>
            <family val="2"/>
          </rPr>
          <t>OAP:</t>
        </r>
        <r>
          <rPr>
            <sz val="9"/>
            <color indexed="81"/>
            <rFont val="Tahoma"/>
            <family val="2"/>
          </rPr>
          <t xml:space="preserve"> Diligencie la fecha final actual de la actividad que esta en el PAI.
</t>
        </r>
        <r>
          <rPr>
            <b/>
            <sz val="9"/>
            <color indexed="81"/>
            <rFont val="Tahoma"/>
            <family val="2"/>
          </rPr>
          <t>Nota:</t>
        </r>
        <r>
          <rPr>
            <sz val="9"/>
            <color indexed="81"/>
            <rFont val="Tahoma"/>
            <family val="2"/>
          </rPr>
          <t xml:space="preserve"> Si esta creando una actividad, dejar en blanco</t>
        </r>
      </text>
    </comment>
    <comment ref="L6" authorId="1" shapeId="0" xr:uid="{00000000-0006-0000-0700-000006000000}">
      <text>
        <r>
          <rPr>
            <b/>
            <sz val="9"/>
            <color indexed="81"/>
            <rFont val="Tahoma"/>
            <family val="2"/>
          </rPr>
          <t>OAP</t>
        </r>
        <r>
          <rPr>
            <sz val="9"/>
            <color indexed="81"/>
            <rFont val="Tahoma"/>
            <family val="2"/>
          </rPr>
          <t xml:space="preserve">: Diligencie el responsable actual de la actividad.
</t>
        </r>
        <r>
          <rPr>
            <b/>
            <sz val="9"/>
            <color indexed="81"/>
            <rFont val="Tahoma"/>
            <family val="2"/>
          </rPr>
          <t>Nota:</t>
        </r>
        <r>
          <rPr>
            <sz val="9"/>
            <color indexed="81"/>
            <rFont val="Tahoma"/>
            <family val="2"/>
          </rPr>
          <t xml:space="preserve"> Si esta creando una actividad dejar este campo en blanco.</t>
        </r>
      </text>
    </comment>
    <comment ref="L7" authorId="1" shapeId="0" xr:uid="{00000000-0006-0000-0700-000007000000}">
      <text>
        <r>
          <rPr>
            <b/>
            <sz val="9"/>
            <color indexed="81"/>
            <rFont val="Tahoma"/>
            <family val="2"/>
          </rPr>
          <t xml:space="preserve">OAP: </t>
        </r>
        <r>
          <rPr>
            <sz val="9"/>
            <color indexed="81"/>
            <rFont val="Tahoma"/>
            <family val="2"/>
          </rPr>
          <t xml:space="preserve">Diligencie los entregables actuales que tiene la actividad.
</t>
        </r>
        <r>
          <rPr>
            <b/>
            <sz val="9"/>
            <color indexed="81"/>
            <rFont val="Tahoma"/>
            <family val="2"/>
          </rPr>
          <t>Nota:</t>
        </r>
        <r>
          <rPr>
            <sz val="9"/>
            <color indexed="81"/>
            <rFont val="Tahoma"/>
            <family val="2"/>
          </rPr>
          <t xml:space="preserve"> Si esta creando una actividad dejar este campo en blanco.
</t>
        </r>
      </text>
    </comment>
    <comment ref="L8" authorId="1" shapeId="0" xr:uid="{00000000-0006-0000-0700-000008000000}">
      <text>
        <r>
          <rPr>
            <b/>
            <sz val="9"/>
            <color indexed="81"/>
            <rFont val="Tahoma"/>
            <family val="2"/>
          </rPr>
          <t>OAP:</t>
        </r>
        <r>
          <rPr>
            <sz val="9"/>
            <color indexed="81"/>
            <rFont val="Tahoma"/>
            <family val="2"/>
          </rPr>
          <t xml:space="preserve"> Diligencie los entregables que requiere queden asociados a la actividad.
</t>
        </r>
      </text>
    </comment>
    <comment ref="L9" authorId="1" shapeId="0" xr:uid="{00000000-0006-0000-0700-000009000000}">
      <text>
        <r>
          <rPr>
            <b/>
            <sz val="9"/>
            <color indexed="81"/>
            <rFont val="Tahoma"/>
            <family val="2"/>
          </rPr>
          <t xml:space="preserve">OAP: </t>
        </r>
        <r>
          <rPr>
            <sz val="9"/>
            <color indexed="81"/>
            <rFont val="Tahoma"/>
            <family val="2"/>
          </rPr>
          <t xml:space="preserve">Diligencie la meta insitucional que debe quedar asociada a la actividad.
</t>
        </r>
      </text>
    </comment>
    <comment ref="L10" authorId="1" shapeId="0" xr:uid="{00000000-0006-0000-0700-00000A000000}">
      <text>
        <r>
          <rPr>
            <b/>
            <sz val="9"/>
            <color indexed="81"/>
            <rFont val="Tahoma"/>
            <family val="2"/>
          </rPr>
          <t xml:space="preserve">OAP: </t>
        </r>
        <r>
          <rPr>
            <sz val="9"/>
            <color indexed="81"/>
            <rFont val="Tahoma"/>
            <family val="2"/>
          </rPr>
          <t xml:space="preserve">Diligencie las politicas de desempeño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1" authorId="1" shapeId="0" xr:uid="{00000000-0006-0000-0700-00000B000000}">
      <text>
        <r>
          <rPr>
            <b/>
            <sz val="9"/>
            <color indexed="81"/>
            <rFont val="Tahoma"/>
            <family val="2"/>
          </rPr>
          <t xml:space="preserve">OAP: </t>
        </r>
        <r>
          <rPr>
            <sz val="9"/>
            <color indexed="81"/>
            <rFont val="Tahoma"/>
            <family val="2"/>
          </rPr>
          <t>Diligencie los planes institucionales que deben quedar asociados a la actividad.</t>
        </r>
      </text>
    </comment>
    <comment ref="L12" authorId="1" shapeId="0" xr:uid="{00000000-0006-0000-0700-00000C000000}">
      <text>
        <r>
          <rPr>
            <b/>
            <sz val="9"/>
            <color indexed="81"/>
            <rFont val="Tahoma"/>
            <family val="2"/>
          </rPr>
          <t xml:space="preserve">OAP: </t>
        </r>
        <r>
          <rPr>
            <sz val="9"/>
            <color indexed="81"/>
            <rFont val="Tahoma"/>
            <family val="2"/>
          </rPr>
          <t xml:space="preserve">Diligencie los riesgos de metas y resultados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3" authorId="1" shapeId="0" xr:uid="{00000000-0006-0000-0700-00000D000000}">
      <text>
        <r>
          <rPr>
            <b/>
            <sz val="9"/>
            <color indexed="81"/>
            <rFont val="Tahoma"/>
            <family val="2"/>
          </rPr>
          <t>OAP:</t>
        </r>
        <r>
          <rPr>
            <sz val="9"/>
            <color indexed="81"/>
            <rFont val="Tahoma"/>
            <family val="2"/>
          </rPr>
          <t xml:space="preserve"> Diligencie los riesgos fiduciarios y financieros que actualmente tiene la actividad.
</t>
        </r>
        <r>
          <rPr>
            <b/>
            <sz val="9"/>
            <color indexed="81"/>
            <rFont val="Tahoma"/>
            <family val="2"/>
          </rPr>
          <t xml:space="preserve">
Nota: </t>
        </r>
        <r>
          <rPr>
            <sz val="9"/>
            <color indexed="81"/>
            <rFont val="Tahoma"/>
            <family val="2"/>
          </rPr>
          <t xml:space="preserve">Si esta creando una actividad dejar este campo en blanco.
</t>
        </r>
      </text>
    </comment>
    <comment ref="L14" authorId="1" shapeId="0" xr:uid="{00000000-0006-0000-0700-00000E000000}">
      <text>
        <r>
          <rPr>
            <b/>
            <sz val="9"/>
            <color indexed="81"/>
            <rFont val="Tahoma"/>
            <family val="2"/>
          </rPr>
          <t>OAP:</t>
        </r>
        <r>
          <rPr>
            <sz val="9"/>
            <color indexed="81"/>
            <rFont val="Tahoma"/>
            <family val="2"/>
          </rPr>
          <t xml:space="preserve"> Diligencie los riesgos de procesos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5" authorId="1" shapeId="0" xr:uid="{00000000-0006-0000-0700-00000F000000}">
      <text>
        <r>
          <rPr>
            <b/>
            <sz val="9"/>
            <color indexed="81"/>
            <rFont val="Tahoma"/>
            <family val="2"/>
          </rPr>
          <t xml:space="preserve">OAP: </t>
        </r>
        <r>
          <rPr>
            <sz val="9"/>
            <color indexed="81"/>
            <rFont val="Tahoma"/>
            <family val="2"/>
          </rPr>
          <t xml:space="preserve">Diligencie los riesgos de corrupción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6" authorId="1" shapeId="0" xr:uid="{00000000-0006-0000-0700-000010000000}">
      <text>
        <r>
          <rPr>
            <b/>
            <sz val="9"/>
            <color indexed="81"/>
            <rFont val="Tahoma"/>
            <family val="2"/>
          </rPr>
          <t xml:space="preserve">OAP: </t>
        </r>
        <r>
          <rPr>
            <sz val="9"/>
            <color indexed="81"/>
            <rFont val="Tahoma"/>
            <family val="2"/>
          </rPr>
          <t xml:space="preserve">Diligencie los riesgos ambientales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7" authorId="1" shapeId="0" xr:uid="{00000000-0006-0000-0700-000011000000}">
      <text>
        <r>
          <rPr>
            <b/>
            <sz val="9"/>
            <color indexed="81"/>
            <rFont val="Tahoma"/>
            <family val="2"/>
          </rPr>
          <t xml:space="preserve">OAP: </t>
        </r>
        <r>
          <rPr>
            <sz val="9"/>
            <color indexed="81"/>
            <rFont val="Tahoma"/>
            <family val="2"/>
          </rPr>
          <t xml:space="preserve">Diligencie los riesgos de seguridad de la información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8" authorId="1" shapeId="0" xr:uid="{00000000-0006-0000-0700-000012000000}">
      <text>
        <r>
          <rPr>
            <b/>
            <sz val="9"/>
            <color indexed="81"/>
            <rFont val="Tahoma"/>
            <family val="2"/>
          </rPr>
          <t xml:space="preserve">OAP: </t>
        </r>
        <r>
          <rPr>
            <sz val="9"/>
            <color indexed="81"/>
            <rFont val="Tahoma"/>
            <family val="2"/>
          </rPr>
          <t xml:space="preserve">Diligencie los riesgos de seguridad y salud en el trabajo que actualmente tiene la actividad.
</t>
        </r>
        <r>
          <rPr>
            <b/>
            <sz val="9"/>
            <color indexed="81"/>
            <rFont val="Tahoma"/>
            <family val="2"/>
          </rPr>
          <t xml:space="preserve">Nota: </t>
        </r>
        <r>
          <rPr>
            <sz val="9"/>
            <color indexed="81"/>
            <rFont val="Tahoma"/>
            <family val="2"/>
          </rPr>
          <t>Si esta creando una actividad dejar este campo en blanco.</t>
        </r>
      </text>
    </comment>
    <comment ref="L19" authorId="1" shapeId="0" xr:uid="{00000000-0006-0000-0700-000013000000}">
      <text>
        <r>
          <rPr>
            <b/>
            <sz val="9"/>
            <color indexed="81"/>
            <rFont val="Tahoma"/>
            <family val="2"/>
          </rPr>
          <t xml:space="preserve">OAP: </t>
        </r>
        <r>
          <rPr>
            <sz val="9"/>
            <color indexed="81"/>
            <rFont val="Tahoma"/>
            <family val="2"/>
          </rPr>
          <t xml:space="preserve">Diligencie los riesgos SARLAFT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20" authorId="1" shapeId="0" xr:uid="{00000000-0006-0000-0700-000014000000}">
      <text>
        <r>
          <rPr>
            <b/>
            <sz val="9"/>
            <color indexed="81"/>
            <rFont val="Tahoma"/>
            <family val="2"/>
          </rPr>
          <t xml:space="preserve">OAP: </t>
        </r>
        <r>
          <rPr>
            <sz val="9"/>
            <color indexed="81"/>
            <rFont val="Tahoma"/>
            <family val="2"/>
          </rPr>
          <t xml:space="preserve">Diligencie la fuente actual con que se relaciona la actividad.
Funcionamiento, inversión o ambas
</t>
        </r>
        <r>
          <rPr>
            <b/>
            <sz val="9"/>
            <color indexed="81"/>
            <rFont val="Tahoma"/>
            <family val="2"/>
          </rPr>
          <t>Nota:</t>
        </r>
        <r>
          <rPr>
            <sz val="9"/>
            <color indexed="81"/>
            <rFont val="Tahoma"/>
            <family val="2"/>
          </rPr>
          <t xml:space="preserve"> Si esta creando una actividad dejar este campo en blanco.
</t>
        </r>
      </text>
    </comment>
    <comment ref="L21" authorId="1" shapeId="0" xr:uid="{00000000-0006-0000-0700-000015000000}">
      <text>
        <r>
          <rPr>
            <b/>
            <sz val="9"/>
            <color indexed="81"/>
            <rFont val="Tahoma"/>
            <family val="2"/>
          </rPr>
          <t xml:space="preserve">OAP: </t>
        </r>
        <r>
          <rPr>
            <sz val="9"/>
            <color indexed="81"/>
            <rFont val="Tahoma"/>
            <family val="2"/>
          </rPr>
          <t xml:space="preserve">Diligencie el valor en pesos que actualmente tiene la actividad.
</t>
        </r>
        <r>
          <rPr>
            <b/>
            <sz val="9"/>
            <color indexed="81"/>
            <rFont val="Tahoma"/>
            <family val="2"/>
          </rPr>
          <t>Nota:</t>
        </r>
        <r>
          <rPr>
            <sz val="9"/>
            <color indexed="81"/>
            <rFont val="Tahoma"/>
            <family val="2"/>
          </rPr>
          <t xml:space="preserve"> Si esta creando una actividad dejar este campo en blanco.
</t>
        </r>
      </text>
    </comment>
  </commentList>
</comments>
</file>

<file path=xl/sharedStrings.xml><?xml version="1.0" encoding="utf-8"?>
<sst xmlns="http://schemas.openxmlformats.org/spreadsheetml/2006/main" count="468" uniqueCount="337">
  <si>
    <t>Instrucciones de diligenciamiento</t>
  </si>
  <si>
    <r>
      <t xml:space="preserve">Si usted requiere crear o modificar una actividad del plan de acción para atender un hallazgo o recomendaciones resultado de auditorias o seguimientos realizados por la Oficina de Control Interno, por un ente de control externo, o de una autoevaluación sobre algún elemento de planeación y gestión institucional, </t>
    </r>
    <r>
      <rPr>
        <b/>
        <sz val="12"/>
        <color theme="1"/>
        <rFont val="Calibri"/>
        <family val="2"/>
        <scheme val="minor"/>
      </rPr>
      <t xml:space="preserve">recuerde </t>
    </r>
    <r>
      <rPr>
        <sz val="11"/>
        <color theme="1"/>
        <rFont val="Calibri"/>
        <family val="2"/>
        <scheme val="minor"/>
      </rPr>
      <t>que debe identificar inicialmente las causas que generaron el hallazgo o recomendación</t>
    </r>
    <r>
      <rPr>
        <sz val="10"/>
        <color theme="1"/>
        <rFont val="Calibri"/>
        <family val="2"/>
        <scheme val="minor"/>
      </rPr>
      <t xml:space="preserve">, vaya a la hoja de </t>
    </r>
    <r>
      <rPr>
        <b/>
        <sz val="10"/>
        <color theme="1"/>
        <rFont val="Calibri"/>
        <family val="2"/>
        <scheme val="minor"/>
      </rPr>
      <t>"Análisis de causas"</t>
    </r>
  </si>
  <si>
    <t xml:space="preserve">Ir </t>
  </si>
  <si>
    <r>
      <t xml:space="preserve">Si usted requiere realizar una solicitud de creación, modificación o cancelación de actividades en el plan de acción institucional , vaya a la hoja </t>
    </r>
    <r>
      <rPr>
        <b/>
        <sz val="10"/>
        <color theme="1"/>
        <rFont val="Calibri"/>
        <family val="2"/>
        <scheme val="minor"/>
      </rPr>
      <t>"Solicitudes PAI"</t>
    </r>
    <r>
      <rPr>
        <sz val="10"/>
        <color theme="1"/>
        <rFont val="Calibri"/>
        <family val="2"/>
        <scheme val="minor"/>
      </rPr>
      <t>, no requiere diligenciar la hoja de "Análisis de causas"</t>
    </r>
  </si>
  <si>
    <t>Ir</t>
  </si>
  <si>
    <t>Fecha del informe de ente de control o de autoevaluación</t>
  </si>
  <si>
    <t>Fecha de materialización</t>
  </si>
  <si>
    <t>Fecha de registro de materialización en el aplicativo SVE</t>
  </si>
  <si>
    <t>Fuente de analisis de causa*</t>
  </si>
  <si>
    <t>No. de hallazgo o numeral del Informe de la Auditoría o Visita, o nombre del elemento sujeto de la mejora*</t>
  </si>
  <si>
    <t>Causa del hallazgo o de la autoevalaución</t>
  </si>
  <si>
    <t xml:space="preserve">¿Se Materializa un riesgo identificado? </t>
  </si>
  <si>
    <t>¿Qué control no fue efectivo para evitar la materialización del riesgo?</t>
  </si>
  <si>
    <t>¿Informó a la segunda línea de defensa de este hecho?</t>
  </si>
  <si>
    <t>¿La solución definida ya existe como una actividad  en el plan de acción?</t>
  </si>
  <si>
    <t>Tipo de solicitud PAI</t>
  </si>
  <si>
    <t>Gestión a realizar</t>
  </si>
  <si>
    <t>Acción a adelantar</t>
  </si>
  <si>
    <t>Dependencia</t>
  </si>
  <si>
    <t>Categoria</t>
  </si>
  <si>
    <t>¿Por qué se realiza esta solicitud?</t>
  </si>
  <si>
    <t>¿Para que se realiza esta solicitud?</t>
  </si>
  <si>
    <t>ACTIVIDAD 1</t>
  </si>
  <si>
    <t>ACTIVIDAD 2</t>
  </si>
  <si>
    <t>ACTIVIDAD 3</t>
  </si>
  <si>
    <t>ACTIVIDAD 4</t>
  </si>
  <si>
    <t>Valor actual</t>
  </si>
  <si>
    <t>Valor nuevo</t>
  </si>
  <si>
    <t>Nombre de la actividad</t>
  </si>
  <si>
    <t>Descripción de la actividad</t>
  </si>
  <si>
    <t>Fecha inicial</t>
  </si>
  <si>
    <t>Fecha final</t>
  </si>
  <si>
    <t>Responsable</t>
  </si>
  <si>
    <t>Entregable (s)</t>
  </si>
  <si>
    <t>Descripción entregable (s)</t>
  </si>
  <si>
    <t>Meta Institucional</t>
  </si>
  <si>
    <t>Politica(s) de gestión y desempeño</t>
  </si>
  <si>
    <t>Plan(es) institucionales</t>
  </si>
  <si>
    <t>Riesgo(s) de metas y resultados</t>
  </si>
  <si>
    <t>Riesgo(s) fiduciarios</t>
  </si>
  <si>
    <t>Riesgo(s) de procesos</t>
  </si>
  <si>
    <t>Riesgo(s) de corrupción</t>
  </si>
  <si>
    <t>Riesgo(s) ambiental</t>
  </si>
  <si>
    <t>Riesgo(s) de seguridad de la información</t>
  </si>
  <si>
    <t>Riesgo(s) de seguridad y salud en el trabajo</t>
  </si>
  <si>
    <t>Riesgo(s) SARLAFT</t>
  </si>
  <si>
    <t>Fuente</t>
  </si>
  <si>
    <t>Presupuesto inversión</t>
  </si>
  <si>
    <t>Meta institucional</t>
  </si>
  <si>
    <t>Políticas de gestión y desempeño</t>
  </si>
  <si>
    <t>Planes institucionales</t>
  </si>
  <si>
    <t>1 - Planeación institucional</t>
  </si>
  <si>
    <t>2 - Control interno</t>
  </si>
  <si>
    <t>3 - Gestión del conocimiento y la innovación</t>
  </si>
  <si>
    <t>4 - Gestión de la información estadística</t>
  </si>
  <si>
    <t>5 - Seguimiento y evaluación del desempeño institucional</t>
  </si>
  <si>
    <t>6 - Fortalecimiento organizacional y simplificación de procesos</t>
  </si>
  <si>
    <t>7 - Gestión presupuestal y eficiencia del gasto público</t>
  </si>
  <si>
    <t>8 - Talento humano</t>
  </si>
  <si>
    <t>2 - Plan Estratégico de Tecnologías de la Información y las Comunicaciones - PETI</t>
  </si>
  <si>
    <t>9 - Integridad</t>
  </si>
  <si>
    <t>3 - Plan de Tratamiento de Riesgos: seguridad de la Información</t>
  </si>
  <si>
    <t>10 - Archivos y gestión documental</t>
  </si>
  <si>
    <t>4 - Plan de Seguridad y Privacidad de la Información</t>
  </si>
  <si>
    <t>11 - Transparencia acceso a la información pública y lucha contra la corrupción</t>
  </si>
  <si>
    <t>5 - Plan Anual de Auditorías</t>
  </si>
  <si>
    <t>12 - Participación ciudadana en la gestión pública</t>
  </si>
  <si>
    <t>6 - Plan de Austeridad</t>
  </si>
  <si>
    <t>13 - Racionalización de trámites</t>
  </si>
  <si>
    <t>7 - Plan Institucional de Archivos de la Entidad - PINAR</t>
  </si>
  <si>
    <t>14 - Servicio al ciudadano</t>
  </si>
  <si>
    <t>8 - Plan Institucional de Gestión Ambiental - PIGA</t>
  </si>
  <si>
    <t>15 - Defensa jurídica</t>
  </si>
  <si>
    <t>9 - Plan de Trabajo Anual en Seguridad y Salud en el Trabajo</t>
  </si>
  <si>
    <t>16 - Mejora normativa</t>
  </si>
  <si>
    <t>10 - Plan de Contingencia</t>
  </si>
  <si>
    <t>17 - Compras y contratación pública</t>
  </si>
  <si>
    <t>11 - Plan Estratégico de Talento Humano</t>
  </si>
  <si>
    <t>18 - Gobierno digital</t>
  </si>
  <si>
    <t>12 - Plan Anual de Vacantes</t>
  </si>
  <si>
    <t>19 - Seguridad digital</t>
  </si>
  <si>
    <t>13 - Plan Institucional de Capacitación</t>
  </si>
  <si>
    <t xml:space="preserve">20. Componente ambiental </t>
  </si>
  <si>
    <t>14 - Plan de Incentivos Institucionales</t>
  </si>
  <si>
    <t>15 - Plan de Previsión de Recursos Humanos</t>
  </si>
  <si>
    <t>16 - Plan del Comité de Conciliación</t>
  </si>
  <si>
    <t>17 - Plan de Mejoramiento</t>
  </si>
  <si>
    <t>17.3 - Plan de mejoramiento interno - Evaluación Integral FPPB 2021</t>
  </si>
  <si>
    <t>17.4 - Plan de mejoramiento riesgo - Incumplimiento metas estratégicas</t>
  </si>
  <si>
    <t>17.5 - Plan de mejoramiento - Seguimiento PIGA 2022</t>
  </si>
  <si>
    <t>17.6 - Plan de mejoramiento riesgo - Baja satisfacción de los usuarios con los servicios tecnológicos</t>
  </si>
  <si>
    <t>17.7 - Plan de mejoramiento riesgo - Cumplimiento normativo del proceso contractual</t>
  </si>
  <si>
    <t>17.8 - Plan de mejoramiento externo - Auditoria 73</t>
  </si>
  <si>
    <t>17.9 - Plan de mejoramiento interno - Auditoria a PQRSD - ID 468174</t>
  </si>
  <si>
    <t>17.11 - Plan de mejoramiento interno - Evaluación integral al Fondo de Pensiones Públicas de Bogotá - Primer trimestre 2022 - ID 464982</t>
  </si>
  <si>
    <t>18 - Plan de Tratamiento de Riesgos</t>
  </si>
  <si>
    <t>18.1 - Plan de Tratamiento de Riesgos: proceso</t>
  </si>
  <si>
    <t>18.2 - Plan de Tratamiento de Riesgos: metas y resultados</t>
  </si>
  <si>
    <t>18.3 - Plan de tratamiento de riesgos: corrupción</t>
  </si>
  <si>
    <t>18.4 - Plan de Tratamiento de Riesgos: seguridad y salud en el trabajo</t>
  </si>
  <si>
    <t>18.5 - Plan de Tratamiento de Riesgos: ambiental</t>
  </si>
  <si>
    <t>18.6 - Plan de Tratamiento de Riesgos: fiduciario</t>
  </si>
  <si>
    <t>18.7 - Plan de Tratamiento de Riesgos: SARLAFT</t>
  </si>
  <si>
    <t>20 - Plan de Apertura - Mejora y Uso de Datos Abiertos</t>
  </si>
  <si>
    <t>SI</t>
  </si>
  <si>
    <t>Modificar actividad en el plan de acción</t>
  </si>
  <si>
    <t>Dirijase a la hoja de "Solicitudes PAI", recuerde que mínimo debe solicitar la asociación del clasificador de plan de mejoramiento, plan de tratamiento o riesgo que le aplique</t>
  </si>
  <si>
    <t>Campo a Modificar</t>
  </si>
  <si>
    <t>Politicas de gestión y desempeño</t>
  </si>
  <si>
    <t>Riesgos</t>
  </si>
  <si>
    <t>Campos</t>
  </si>
  <si>
    <t>NO</t>
  </si>
  <si>
    <t>Crear actividad en el plan de acción</t>
  </si>
  <si>
    <t>Dirijase a la hoja de "Solicitudes PAI" y solicite la creación de la actividad con cada uno de los atributos requeridos</t>
  </si>
  <si>
    <t>Dirección General - DG</t>
  </si>
  <si>
    <t>Crear actividad</t>
  </si>
  <si>
    <t>SPE - Área de Cesantías</t>
  </si>
  <si>
    <t>Auditoria interna</t>
  </si>
  <si>
    <t>Subdirección de Prestaciones Económicas - SPE</t>
  </si>
  <si>
    <t>Fecha inicial planificada</t>
  </si>
  <si>
    <t>Modificar actividad</t>
  </si>
  <si>
    <t>SPE - Gerencia de Bonos y Cuotas Partes</t>
  </si>
  <si>
    <t>Auditoria externa</t>
  </si>
  <si>
    <t>Subdirección Financiera y Administrativa - SFA</t>
  </si>
  <si>
    <t>Fecha final planificada</t>
  </si>
  <si>
    <t>Cancelar actividad</t>
  </si>
  <si>
    <t>SPE - Gerencia de Bonos y Cuotas Partes - Devolución de aportes</t>
  </si>
  <si>
    <t>Autoevaluación</t>
  </si>
  <si>
    <t>Subdirección Jurídica -SJ</t>
  </si>
  <si>
    <t>SPE - Gerencia de Pensiones</t>
  </si>
  <si>
    <t>Oficina Asesora de Planeación - OAP</t>
  </si>
  <si>
    <t>Entregable</t>
  </si>
  <si>
    <t>SFA - Área Contabilidad</t>
  </si>
  <si>
    <t>Oficina de Control Interno - OCI</t>
  </si>
  <si>
    <t>Meta Institucional (Si aplica)</t>
  </si>
  <si>
    <t>SFA - Área Financiera</t>
  </si>
  <si>
    <t>Oficina de Informática y Sistemas - OIS</t>
  </si>
  <si>
    <t>Politica de gestión y desempeño (Si aplica)</t>
  </si>
  <si>
    <t>SFA - Área Tesorería</t>
  </si>
  <si>
    <t>Comunicaciones y Servicio al Ciudadano - CSC</t>
  </si>
  <si>
    <t>Plan Institucional (Si aplica)</t>
  </si>
  <si>
    <t>SFA - Área Administrativa</t>
  </si>
  <si>
    <t>Oficina de Control Interno Disciplinario - OCDI</t>
  </si>
  <si>
    <t>Riesgos de metas y resultados (Si aplica)</t>
  </si>
  <si>
    <t>SFA - Área de Talento Humano</t>
  </si>
  <si>
    <t>Riesgos fiduciarios y financieros (Si aplica)</t>
  </si>
  <si>
    <t>SJ -Área de Cartera y Jurisdicción Coactiva</t>
  </si>
  <si>
    <t>Riesgos de procesos (Si aplica)</t>
  </si>
  <si>
    <t>Riesgos de corrupción (Si aplica)</t>
  </si>
  <si>
    <t>Riesgo ambiental (Si aplica)</t>
  </si>
  <si>
    <t>Riesgos de seguridad de la información (Si aplica)</t>
  </si>
  <si>
    <t>Riesgos de seguridad y salud en el trabajo (Si aplica)</t>
  </si>
  <si>
    <t>Riesgos SARLAFT (Si aplica)</t>
  </si>
  <si>
    <t>Riesgos contractuales (Si aplica)</t>
  </si>
  <si>
    <t>Plan mejoramiento</t>
  </si>
  <si>
    <t>Actualización PAI</t>
  </si>
  <si>
    <t>Creación de actividad dentro del PAI</t>
  </si>
  <si>
    <t>Actualización de actividad dentro del PAI</t>
  </si>
  <si>
    <t>Solicitud de eliminación de actividad dentro del PAI</t>
  </si>
  <si>
    <t>Si</t>
  </si>
  <si>
    <t>No</t>
  </si>
  <si>
    <t>FORMULAR PREGUNTA</t>
  </si>
  <si>
    <t>Por qué?</t>
  </si>
  <si>
    <t>Hallazgo (informe de auditoria) o situación presentada (autoevaluación)</t>
  </si>
  <si>
    <t xml:space="preserve">ID del informe de auditoría  la auditoría (Si aplica)  </t>
  </si>
  <si>
    <t xml:space="preserve">ANALISIS DE CAUSAS </t>
  </si>
  <si>
    <t xml:space="preserve">Nombre de la auditoría(Si aplica) </t>
  </si>
  <si>
    <t xml:space="preserve">Nombre del Riesgo materializado o propuesta de riesgo a identificar  </t>
  </si>
  <si>
    <t xml:space="preserve">Producto o servicio afectado </t>
  </si>
  <si>
    <t xml:space="preserve">Consecuencia </t>
  </si>
  <si>
    <t>CÓDIGO DE LA ENTIDAD</t>
  </si>
  <si>
    <t>VIGENCIA PAD AUDITORIA o VISITA</t>
  </si>
  <si>
    <t>CODIGO AUDITORIA SEGÚN PAD DE LA VIGENCIA</t>
  </si>
  <si>
    <t>No. HALLAZGO o Numeral del Informe de la Auditoría o Visita</t>
  </si>
  <si>
    <t>CAUSA DEL HALLAZGO</t>
  </si>
  <si>
    <t>CÓDIGO ACCIÓN</t>
  </si>
  <si>
    <t>DESCRIPCIÓN ACCION</t>
  </si>
  <si>
    <t>NOMBRE DEL INDICADOR</t>
  </si>
  <si>
    <t>FORMULA DEL INDICADOR</t>
  </si>
  <si>
    <t>META</t>
  </si>
  <si>
    <t>AREA RESPONSABLE</t>
  </si>
  <si>
    <t>FECHA DE INICIO</t>
  </si>
  <si>
    <t>FECHA DE TERMINACIÓN</t>
  </si>
  <si>
    <t>Código de acción PAI</t>
  </si>
  <si>
    <t>Nombre del indicador (PM)</t>
  </si>
  <si>
    <t>Formula del indicador (PM)</t>
  </si>
  <si>
    <t xml:space="preserve">Meta del indicador (PM) </t>
  </si>
  <si>
    <t>ACTIVIDAD 5</t>
  </si>
  <si>
    <t>#</t>
  </si>
  <si>
    <t>ACTIVIDAD 6</t>
  </si>
  <si>
    <t>ACTIVIDAD 7</t>
  </si>
  <si>
    <t>ACTIVIDAD 8</t>
  </si>
  <si>
    <t>ACTIVIDAD 9</t>
  </si>
  <si>
    <t>ACTIVIDAD 10</t>
  </si>
  <si>
    <t xml:space="preserve">Modificar actividad en el plan de acción </t>
  </si>
  <si>
    <t>Crear actividad en el plan acción</t>
  </si>
  <si>
    <t>Dirijase a la hoja de "solicitudes PAI", recuerde que mínimo debe solicitar la asociación del clasificador de plan de mejoramiento, plan de tratamiento o riesgo que le aplique.</t>
  </si>
  <si>
    <t>Dirijase a la hoja de "solicitudes PAI" y solicite la creación de la actividad con cada uno de los atributos requeridos</t>
  </si>
  <si>
    <t xml:space="preserve">Acciones relacionadas con la gestión del riesgo 
</t>
  </si>
  <si>
    <t>ANÁLISIS DE CAUSA RAÍZ - METODOLOGÍA "5" PORQUÉ</t>
  </si>
  <si>
    <t>ANÁLISIS DE CAUSA RAÍZ - METODOLOGÍA LLUVIA DE IDEAS</t>
  </si>
  <si>
    <t>APLICACIÓN DE METODOLOGÍA ANÁLISIS DE CAUSAS</t>
  </si>
  <si>
    <r>
      <t xml:space="preserve">Instrucción: </t>
    </r>
    <r>
      <rPr>
        <sz val="10"/>
        <rFont val="Arial"/>
        <family val="2"/>
      </rPr>
      <t xml:space="preserve">Realice un apregunta central sobre el hallazgo y partir de esta realice el ejercicio de la  metodología para la identificación de la causa raíz. </t>
    </r>
    <r>
      <rPr>
        <b/>
        <sz val="10"/>
        <rFont val="Arial"/>
        <family val="2"/>
      </rPr>
      <t xml:space="preserve">
Su causa raiz estar formulada de la siguiente manera:</t>
    </r>
    <r>
      <rPr>
        <sz val="10"/>
        <rFont val="Arial"/>
        <family val="2"/>
      </rPr>
      <t xml:space="preserve"> Causa+Agente generador (quien) + Cuando/como 
</t>
    </r>
    <r>
      <rPr>
        <b/>
        <sz val="10"/>
        <rFont val="Arial"/>
        <family val="2"/>
      </rPr>
      <t xml:space="preserve">Ejemplo: </t>
    </r>
    <r>
      <rPr>
        <sz val="10"/>
        <rFont val="Arial"/>
        <family val="2"/>
      </rPr>
      <t>Diligenciamiento erróneo de la meta anual del indicador para la meta estrategica-13 en la vigencia 2023, por parte del asesor de la OAP al momento de su registro.</t>
    </r>
    <r>
      <rPr>
        <b/>
        <sz val="10"/>
        <rFont val="Arial"/>
        <family val="2"/>
      </rPr>
      <t xml:space="preserve">  </t>
    </r>
  </si>
  <si>
    <r>
      <t xml:space="preserve">Nota: </t>
    </r>
    <r>
      <rPr>
        <sz val="10"/>
        <rFont val="Arial"/>
        <family val="2"/>
      </rPr>
      <t xml:space="preserve"> Realice la identificación de todas las situaciones que usted crea que generó la causa raiz</t>
    </r>
    <r>
      <rPr>
        <b/>
        <sz val="10"/>
        <rFont val="Arial"/>
        <family val="2"/>
      </rPr>
      <t xml:space="preserve">
Su causa raiz estar formulada de la siguiente manera: </t>
    </r>
    <r>
      <rPr>
        <sz val="10"/>
        <rFont val="Arial"/>
        <family val="2"/>
      </rPr>
      <t xml:space="preserve">Causa+Agente generador (quien) + Cuando/como </t>
    </r>
    <r>
      <rPr>
        <b/>
        <sz val="10"/>
        <rFont val="Arial"/>
        <family val="2"/>
      </rPr>
      <t xml:space="preserve">
Ejemplo: Diligenciamiento erróneo de la meta anual del indicador para la meta estrategica-13 en la vigencia 2023, por parte del asesor de la OAP al momento de su registro.  </t>
    </r>
  </si>
  <si>
    <t>Fecha de cuando se idenficó la materialización en el proceso auditor o autoevaluación</t>
  </si>
  <si>
    <t>1 - Implementar la estrategia de Desarrollo Organizacional y Gestión Prestacional</t>
  </si>
  <si>
    <t>3 - Renovar el 100% del programa tecnológico y de gobierno digital</t>
  </si>
  <si>
    <t>2 - Implementar la estrategia de gestión documental</t>
  </si>
  <si>
    <t>4 - Implementar el 100% de la estrategia de atención al pensionado del FONCEP</t>
  </si>
  <si>
    <t>17.2 - Plan de mejoramiento riesgo - Cumplimiento parcial del plan de acción de la OIS 2022</t>
  </si>
  <si>
    <t>17.10 - Plan de mejoramiento interno - Evaluación integral primer trimestre 2020 - ID 336395</t>
  </si>
  <si>
    <t>17.12 - Plan de mejoramiento externo - Auditoria 77 2022</t>
  </si>
  <si>
    <t>17.13 - Plan de mejoramiento interno - Informe de seguimiento al contingente judicial primer trimestre de 2022</t>
  </si>
  <si>
    <t>17.14 - Plan de mejoramiento interno - Autoevaluación - Satisfacción de servicios tecnológicos calificada por debajo de la meta establecida 2023</t>
  </si>
  <si>
    <t>17.15 - Plan de mejoramiento interno - Autoevaluación - Lineamientos y metodologías para los elementos de planeación y gestión institucional implementados parcialmente 2023</t>
  </si>
  <si>
    <t>17.16 - Plan de mejoramiento interno - Autoevaluación - Implementación parcial de la estrategia de estabilización de procesos de la gestión misional 2023</t>
  </si>
  <si>
    <t>17.17 - Plan de mejoramiento interno - Autoevaluación - Incumplimiento de metas institucionales estratégicas 2023</t>
  </si>
  <si>
    <t>17.18 - Plan de mejoramiento - Hallazgo - interno Informe de Evaluación Integral del FPPB segundo semestre de 2022 - Auditoría ID521495</t>
  </si>
  <si>
    <t>17.19 - Plan de mejoramiento interno - Autoevaluación - Nómina de funcionarios pagadas con Inconsistencias</t>
  </si>
  <si>
    <t>17.20 - Plan de mejoramiento - Hallazgo - interno Informe final de seguimiento al cumplimiento de las medidas de austeridad en el gasto cuarto trimestre de 2022 - Auditoría ID525225</t>
  </si>
  <si>
    <t>17.21 - Plan de mejoramiento - Hallazgo - externo - Auditoría 60</t>
  </si>
  <si>
    <t>17.22 - Plan de mejoramiento - Hallazgo - externo - Visita Fiscal Código 185</t>
  </si>
  <si>
    <t>17.23 - Plan de Mejoramiento interno - autoevaluación - inconsistencia fecha publicación PAAC autoevaluación PAAC</t>
  </si>
  <si>
    <t>17.24 - Plan de Mejoramiento interno - hallazgo - 551266 Informe final de auditoría al cumplimiento de las disposiciones vigentes de Gobierno Digital, Seguridad Digital y Protección de datos personales</t>
  </si>
  <si>
    <t>17.25 - Plan de Mejoramiento interno - Autoevaluación - respuesta a trámites y servicios entregadas de manera incorrecta o inoportuna</t>
  </si>
  <si>
    <t>17.26 - Plan de Mejoramiento interno - Autoevaluación - Atención de solicitudes de obligaciones pensionales acumulado 2023. Ejecución control de riesgo</t>
  </si>
  <si>
    <t>17.27 - Plan de Mejoramiento Autoevaluación - Pago único a favor de Colpensiones inoportuno 2023 _ GP -SPE</t>
  </si>
  <si>
    <t>17.28 - Plan de mejoramiento interno, FPPB III TRIMESTRE 2023. RAD. 3-2023-09624 - GP - SPE</t>
  </si>
  <si>
    <t>17.29 - Plan de Mejoramiento interno - hallazgo - Auditoría Interna 3-2023-09975 - Auditoria al proceso de gestión de talento humano 2023</t>
  </si>
  <si>
    <t>17.30 - Plan de Mejoramiento interno - hallazgo - Informe de seguimiento al cumplimiento de las medidas de transparencia y acceso a la información pública ley 1712 de 2014 radicado 3-2024-03093</t>
  </si>
  <si>
    <t>17.31 - Plan de Mejoramiento interno - hallazgo -Informe de auditoría el cumplimiento de las disposiciones de carrera administrativa en el FONCEP radicado 3-2024-02627</t>
  </si>
  <si>
    <t>17.32 - Plan de Mejoramiento interno - Autoevaluación - Pago nómina de entidad</t>
  </si>
  <si>
    <t>17.33 - Plan de Mejoramiento interno - Autoevaluación - Tramites - PQRSD</t>
  </si>
  <si>
    <t>17.34 - Plan de Mejoramiento externo - auditoría financiera y de gestión PAD 2024 - Código de Auditoría No. 69</t>
  </si>
  <si>
    <t>17.35 - Plan de Mejoramiento interno - Autoevaluación - Informe seguimiento al programa de transparencia y ética pública (PTEP) Radicado 3-2024-03988</t>
  </si>
  <si>
    <t>17.36 - Plan de Mejoramiento interno - Reporte indicadores trimestre I - 2024</t>
  </si>
  <si>
    <t>17.37 - Plan de Mejoramiento interno - hallazgo - Auditoría al cumplimiento normativo en la atención de las peticiones, quejas, reclamos, solicitudes y denuncias Radicado 3-2024-04762</t>
  </si>
  <si>
    <t>19 - Plan de Participación Ciudadana y Rendición de Cuentas</t>
  </si>
  <si>
    <t>18.8 - Plan de Tratamiento de Riesgos: Fiscales</t>
  </si>
  <si>
    <t>21 - Programa de Transparencia y Ética Pública en el Distrito Capital</t>
  </si>
  <si>
    <t>21.2 - Componente 2: Rendición de cuentas</t>
  </si>
  <si>
    <t>21.1. - Componente 1: Acceso a la Información pública</t>
  </si>
  <si>
    <t>21.3 - Componente 3: Mejora en la atención y servicio a la ciudadanía</t>
  </si>
  <si>
    <t>21.4 - Componente 4: Racionalización de trámites</t>
  </si>
  <si>
    <t>21.5 - Componente 5: Apertura de información y de datos abiertos</t>
  </si>
  <si>
    <t>21.6 - Componente 6: Participación e innovación en la gestión pública</t>
  </si>
  <si>
    <t>21.7 - Componente 7: Fortalecimiento de una cultura de integridad</t>
  </si>
  <si>
    <t>21.8 - Componente 8: Gestión de Riesgos de corrupción</t>
  </si>
  <si>
    <t>21.9 - Componente 9: Medidas de debida diligencia</t>
  </si>
  <si>
    <t>Análisis y medición de indicadores</t>
  </si>
  <si>
    <t>Resultados de informes de la Oficina de Control Interno - OCI</t>
  </si>
  <si>
    <t>Resultados de auditorias realizadas por entes de control</t>
  </si>
  <si>
    <t>Análisis de riesgos</t>
  </si>
  <si>
    <t>Resultados de la revisión por la dirección</t>
  </si>
  <si>
    <t>Análisis de datos y/o estructura documental</t>
  </si>
  <si>
    <t>Análisis de peticiones, quejas o reclamos</t>
  </si>
  <si>
    <t xml:space="preserve">
</t>
  </si>
  <si>
    <t>Autoevaluación del proceso</t>
  </si>
  <si>
    <t>Y11:AA32W11Y11:Z32YY11:AC60</t>
  </si>
  <si>
    <t>Solicitud de entidades externas</t>
  </si>
  <si>
    <t>Yadira Tapiero Ducuara/ Astrid Muñoz</t>
  </si>
  <si>
    <t>Acto Administrativo de asignación de funciones</t>
  </si>
  <si>
    <t xml:space="preserve">Acto Administrativo </t>
  </si>
  <si>
    <t>Talento Humano Gestionado Inadecuadamente</t>
  </si>
  <si>
    <t>1. Proyecto de actualización de manual de funciones
2. Radicado ante el DASCD</t>
  </si>
  <si>
    <t>1.  Proyecto de actualización del manual de funciones y competencias laborales, el cual contiene el estudio tecnico de viabilidad.
2. Radicado mediante el cual se realiza la solicitud de concepto del estudio técnico de viabilidad ante el DASCD</t>
  </si>
  <si>
    <t>Captura de pantalla creación de control</t>
  </si>
  <si>
    <t>Captura de pantalla creación de control enla herramienta SVE</t>
  </si>
  <si>
    <t>Oficio de solicitud presentado ante la CNSC</t>
  </si>
  <si>
    <t>Oficio de solicitud presentado ante la CNSC mediante el cual se solicita el ajuste en los errores presentados en el aplicativo EDL.</t>
  </si>
  <si>
    <t>Realizar capacitación sobre el adecuado uso del aplicativo EDL</t>
  </si>
  <si>
    <t>Registro de asistencia</t>
  </si>
  <si>
    <t xml:space="preserve">Registro de asistencia (virtual o fisica) de la capacitación impartida a los evaluados y evaluadores </t>
  </si>
  <si>
    <t>3-2025-06255</t>
  </si>
  <si>
    <t>Hallazgo No. 1</t>
  </si>
  <si>
    <t>A partir de la auditoría realizada al cumplimiento de las disposiciones de carrera administrativa en el FONCEP del período comprendido entre 1 marzo de 2024 al 31 de mayo de 2025, se evidenció que los empleos Profesional Universitario 219 -17 de la Gerencia de Pensiones y el Profesional Universitario 219 -18 de la Subdirección Jurídica no cuentan con funciones asignadas relacionadas con el nivel del cargo y la dependencia en la que están desempeñando el empleo, incumpliendo lo dispuesto en el artículo 122 de la Constitución Política en cuanto a que todo empleo debe contar con funciones, tareas y responsabilidades propias para llevar a cabo el propósito para el cual fueron fijados, situación generada por desactualización del manual de funciones y falta de controles efectivos para la asignación de encargos y traslados entre dependencias, lo que conlleva a la materialización del riesgo “Talento humano gestionado inadecuadamente” y de un riesgo de incumplimiento normativo del que trata el Decreto 479 de 2024.</t>
  </si>
  <si>
    <t>Hallazgo No. 2</t>
  </si>
  <si>
    <t>A partir de la auditoría realizada al cumplimiento de las disposiciones de carrera administrativa en el FONCEP, se evidenció que el proceso de evaluación de desempeño de un funcionario en periodo de prueba y 5 funcionarios de carrera, para el período comprendido 2024-2025, presentó fallas en su ejecución al haberse registrado información con errores en el aplicativo EDL, lo que generó que no se finalizara la evaluación anual definitiva 2024-2025 y en consecuencia la concertación de compromisos para la vigencia 2025-2026, situación que evidencia debilidades en el seguimiento y verificación del cumplimiento del registro de las evaluaciones de desempeño, de acuerdo con la metodología establecida en el Acuerdo 617 de 2018 y los lineamientos del Decreto 1083 de 2015, lo que conlleva a la materialización del riesgo “Talento humano gestionado inadecuadamente” al no lograrse la completitud del proceso de evaluación del desempeño en los tiempos estimados y las condiciones para el registro en el aplicativo EDL.</t>
  </si>
  <si>
    <t>Hallazgo No. 3</t>
  </si>
  <si>
    <t>A partir de la auditoría realizada al cumplimiento de las disposiciones de carrera administrativa en el FONCEP, del período comprendido entre 1 marzo de 2024 al 31 de mayo de 2025, se evidenció de una muestra selectiva que el proceso de inscripción, actualización y cancelación en el Registro Público de Carrera Administrativa de la CNSC, por parte del FONCEP presentó debilidades en la información consignada en los empleos: 314-15 de la SFA área de Tesorería, al no encontrarse el registro activo; en el empleo 222-19 de la GBCP, se registró erróneamente el código y grado del cargo; para el empleo 222-30 no se realizó la actualización de la información en el aplicativo y en el caso de dos funcionarias retiradas en el período evaluado, de los empleos 314-21 y 314-11, no se observó la cancelación del registro en el aplicativo, situación que evidencia debilidades en el seguimiento y verificación de la información reportada en el RPCA, desconociendo los lineamientos establecidos en el artículo 2.2.7.3 del Decreto 1083 de 2015, el artículo 35 de la Ley 909 de 2004, como la Circular 011 de 2020 de la CNSC; lo que conlleva a la posible materialización de riesgos relacionados con reporte de información inexacta o desactualizada, así como a la posible vulneración del derecho que tienen los funcionarios de carrera administrativa a participar en procesos de selección o movilidad, de conformidad con la normatividad vigente sobre carrera administrativa.</t>
  </si>
  <si>
    <t>Para dar respuesta a los hallazgos identificados, implementar las acciones de mejora necesarias y asegurar el cumplimiento de las disposiciones normativas en materia de carrera administrativa, garantizando así la transparencia, eficiencia y legalidad en los procesos de gestión del talento humano en el FONCEP.</t>
  </si>
  <si>
    <t>Expedir acto administrativo para la asignación de funciones a los empleos identificados</t>
  </si>
  <si>
    <t>Emitir un acto administrativo mediante el cual se asignen formalmente las funciones correspondientes a los puestos de Profesional Universitario 219-17 de la Gerencia de Pensiones y Profesional Universitario 219-18 de la Subdirección Jurídica, con el propósito de subsanar las observaciones detectadas y asegurar el cumplimiento del artículo 125 de la Constitución y el Decreto 479 de 2024.</t>
  </si>
  <si>
    <t xml:space="preserve">Desarrollar el proyecto de actualización del manual de funciones, asegurando que este responda a las necesidades actuales de la entidad y esté alineado con los procesos institucionales, así como con los cambios normativos y administrativos vigentes.
Actualmente, se encuentra en ejecución un contrato de prestación de servicios orientado a llevar a cabo una reorganización interna y adecuar la planta de personal, cuya finalidad es precisamente la actualización del Manual de Estructura, Funciones, Competencias y Ley (MEFCL).
</t>
  </si>
  <si>
    <t>Establecer un control para la asignación de funciones en procesos de encargos</t>
  </si>
  <si>
    <t>Implementar un mecanismo de control para la asignación de funciones en los procesos de encargos, comisiones, traslados y reubicaciones, con el objetivo de asegurar que en toda situación administrativa de esta naturaleza exista una designación clara y formalizada de funciones.</t>
  </si>
  <si>
    <t>Gestionar solicitud de ajuste en el aplicativo EDL ante la CNSC</t>
  </si>
  <si>
    <t>Brindar capacitación a evaluados y evaluadores sobre el correcto manejo del aplicativo EDL, con el objetivo de garantizar la finalización oportuna de las evaluaciones y la concertación de compromisos cuando sea necesaria.</t>
  </si>
  <si>
    <t>Pantallazo de la solicitud del RPCA</t>
  </si>
  <si>
    <t>Actualizar el RPCA de los servidores que lo requieren</t>
  </si>
  <si>
    <t>Llevar a cabo la actualización del Registro Público de Carrera Administrativa (RPCA) de todos los servidores que lo requieran, mediante la recopilación de la documentación necesaria y el diligenciamiento del aplicativo RPCA proporcionado por la Comisión Nacional del Servicio Civil (CNSC).</t>
  </si>
  <si>
    <t>Pantallazo de la soliictud del Registro Público de Carrera Administrativa. Este comprobante es fundamental para asegurar la trazabilidad y transparencia del proceso de actualización o inscripción en el RPCA, permitiendo verificar que la solicitud fue correctamente presentada dentro de los plazos establecidos.</t>
  </si>
  <si>
    <r>
      <rPr>
        <b/>
        <sz val="10"/>
        <rFont val="Arial"/>
        <family val="2"/>
      </rPr>
      <t xml:space="preserve">HALLAZGO #1:
</t>
    </r>
    <r>
      <rPr>
        <sz val="10"/>
        <rFont val="Arial"/>
        <family val="2"/>
      </rPr>
      <t xml:space="preserve">
1.Porque cuando se llevaron a cabo las reubicaciones de los empleos, no se contempló incluir en dichas resoluciones las funciones que se llevarian a cabo.
2.Porque no se contempló incluir  el MEFCL no cuenta con fichas espejos para estas dependencias.
3.Porque no se expidió un nuevo acto administrativo que asignara las funciones.
</t>
    </r>
    <r>
      <rPr>
        <b/>
        <sz val="10"/>
        <rFont val="Arial"/>
        <family val="2"/>
      </rPr>
      <t xml:space="preserve">HALLAZGO # 2: </t>
    </r>
    <r>
      <rPr>
        <sz val="10"/>
        <rFont val="Arial"/>
        <family val="2"/>
      </rPr>
      <t xml:space="preserve">
1. Porque en el registro del funcionario en perido se prueba se cometió un error en la asignación del tipo de vinculación en el aplicativo EDL, debido al desconocimiento por parte del funcionario encargado de realizar dicho proceso.  
2. Porque en la evalución de 5 funcionarios de carrera el evaluador realizó una evaluación definitiva cuando le correspondía una evaluación parcial eventual, debido al desconocimiento por parte del evaluador encargado de realizar dicho proceso.
</t>
    </r>
    <r>
      <rPr>
        <b/>
        <sz val="10"/>
        <rFont val="Arial"/>
        <family val="2"/>
      </rPr>
      <t xml:space="preserve">
HALLAZGO  # 3:</t>
    </r>
    <r>
      <rPr>
        <sz val="10"/>
        <rFont val="Arial"/>
        <family val="2"/>
      </rPr>
      <t xml:space="preserve">
1. Porque se presento inconsistencias en la evalución del desempeño al servidor titular del empleo tecnico opertaivo 314- grado 15 , requisito para realizar la inscripción en el RPCA.
2. Porque para los funcionarios  Myriam Silva Obando y Martha Patricia Gomez Pinzón de la gerencia de pensiones y cuotas partes, profesional especializado 222-19, se encuentran sin actualización del grado, razón por la cual en el aplicativo RPCA se evidencia en el grado 05.
3. Porque en el empleo 222-30  (María del Pilar Otalora Cantor y Margarita Aguilar Barragán) no registran actualización del grado en el aplicativo,razón por la cual en el aplicativo RPCA se evidencia en el grado 09.
4. porque para los empleo 314-21 y 314-11 técnicos operativos (Blanca Esperanza Naranjo y Ligia Selene Moreno) no realizo la solicitud de cancelación del resgistro en el aplicativo RPCA por motivo de su desvinculación
</t>
    </r>
  </si>
  <si>
    <t xml:space="preserve">Auditoría al cumplimiento de las disposiciones de carrera administrativa en el FONCEP, según selectivo, del período comprendido entre el 1 marzo de 2024 al 31 de mayo de 2025.
</t>
  </si>
  <si>
    <t>1.Falta de creación de  fichas espejos para la subdirección jurídica y Gerencia de pensiones para los empleos reportados, por parte del área de Talento Humano.
2.Falta de incluisión de funciones en las resoluciones emitidas para las reubicaciones de los empleos, por parte del Área de Talento Humano.</t>
  </si>
  <si>
    <t>1.Error en el registro del funcionario en periodo de prueba en el aplicativo EDL, por parte del Área de Talento Humano.
2.Error en el registro de la evaluación del desempeño parcial eventual por parte del evaluador encargado de dicho proceso.</t>
  </si>
  <si>
    <t>1.Falta de documentación para el completo registro de inscripción en el RPCA, por parte de talento humano.
2.Falta de gestión en la actualización de los grados y novedades de retiro, por parte del Área de Talento Humano</t>
  </si>
  <si>
    <t>H1</t>
  </si>
  <si>
    <t>H2</t>
  </si>
  <si>
    <t>H3</t>
  </si>
  <si>
    <t>Actualizar procedimiento Egreso del Personal  y los formatos anexos</t>
  </si>
  <si>
    <t>Actualizar procedimiento "Egreso del Personal" , con la finalidad de incluir en el flujo de las actividades  el proceso de solicitud de cancelacióndel RPCA por motivo de la desvinculación ante la Comisión Nacional del Servicio Civil.</t>
  </si>
  <si>
    <t>Procedimiento actualizado en la herramienta SVE</t>
  </si>
  <si>
    <t xml:space="preserve"> </t>
  </si>
  <si>
    <t>Captura de pantalla que evidencia la actualización del Procedimiento en la herramienta SVE.</t>
  </si>
  <si>
    <t>*Manual de funciones 
*Expediente físico hoja de vida del servidor</t>
  </si>
  <si>
    <r>
      <t xml:space="preserve">Causa(s) Raíz(ces): 
HALLAZGO # 1:
</t>
    </r>
    <r>
      <rPr>
        <sz val="10"/>
        <rFont val="Arial"/>
        <family val="2"/>
      </rPr>
      <t xml:space="preserve">
1. Falta de creación de  fichas espejos para la subdirección jurídica y Gerencia de pensiones para los empleos reportados, por parte del área de Talento Humano.
2.Falta de incluisión de funciones en las resoluciones emitidas para las reubicaciones de los empleos, por parte del Área de Talento Humano.
</t>
    </r>
    <r>
      <rPr>
        <b/>
        <sz val="10"/>
        <rFont val="Arial"/>
        <family val="2"/>
      </rPr>
      <t>HALLAZGO # 2:</t>
    </r>
    <r>
      <rPr>
        <sz val="10"/>
        <rFont val="Arial"/>
        <family val="2"/>
      </rPr>
      <t xml:space="preserve">
1.Error en el registro del funcionario en periodo de prueba en el aplicativo EDL, por parte del Área de Talento Humano.
2.Error en el registro de la evaluación del desempeño parcial eventual por parte del evaluador encargado de dicho proceso.
</t>
    </r>
    <r>
      <rPr>
        <b/>
        <sz val="10"/>
        <rFont val="Arial"/>
        <family val="2"/>
      </rPr>
      <t>HALLAZGO #3:</t>
    </r>
    <r>
      <rPr>
        <sz val="10"/>
        <rFont val="Arial"/>
        <family val="2"/>
      </rPr>
      <t xml:space="preserve">
1.Falta de documentación para el completo registro de inscripción en el RPCA, por parte de talento humano.
2.Falta de gestión en la actualización de los grados y novedades de retiro, por parte del Área de Talento Humano</t>
    </r>
    <r>
      <rPr>
        <b/>
        <sz val="10"/>
        <rFont val="Arial"/>
        <family val="2"/>
      </rPr>
      <t xml:space="preserve">
</t>
    </r>
  </si>
  <si>
    <t xml:space="preserve">*Evaluación de desempeño
</t>
  </si>
  <si>
    <t>*Registro público de carrera administrativa</t>
  </si>
  <si>
    <t>Con el fin de garantizar la correcta distribución y ejercicio de las responsabilidades institucionales, se considera necesario expedir el acto administrativo que formalice la asignación de funciones a los empleos de la Entidad. Esta medida permite precisar de manera expresa las tareas, competencias y alcances de cada cargo, asegurando la correspondencia con el manual de funciones vigente y la normatividad aplicable.</t>
  </si>
  <si>
    <t>La implementación de un mecanismo de control para la asignación de funciones en los procesos de encargos, comisiones, traslados y reubicaciones es fundamental para garantizar que, en toda situación administrativa de esta naturaleza, exista una designación clara, formal y conforme a la normatividad vigente.
Contar con este mecanismo permitirá prevenir vacíos o duplicidades en la gestión, asegurar la continuidad de los procesos institucionales y facilitar el seguimiento y evaluación del desempeño de los servidores públicos involucrados. Asimismo, contribuirá a fortalecer la transparencia, la trazabilidad de las decisiones administrativas y la correcta distribución de responsabilidades, optimizando la organización interna y el cumplimiento de los objetivos estratégicos de la Entidad.</t>
  </si>
  <si>
    <t>Presentar una solicitud formal ante la Comisión Nacional del Servicio Civil (CNSC) para realizar el ajuste correspondiente en el aplicativo EDL, relacionado con el incidente generado, con el fin de completar adecuadamente el proceso de evaluación del desempeño.</t>
  </si>
  <si>
    <t>La solicitud formal ante la Comisión Nacional del Servicio Civil (CNSC) para ajustar la información en el aplicativo EDL es necesaria para subsanar el incidente presentado y garantizar la correcta finalización del proceso de evaluación del desempeño. Esta acción asegura la integridad y validez de los registros, permite cumplir con los plazos y requisitos establecidos, y evita afectaciones en la gestión del talento humano, así como en los derechos y obligaciones de los servidores evaluados.</t>
  </si>
  <si>
    <t>Verificar en el aplicativo EDL que el evaluador complete oportunamente la finalización del proceso de evaluación del desempeño y/o la concertación de compromisos adquiridos es fundamental para garantizar la continuidad, validez y trazabilidad del proceso. Esta acción permite cumplir con la normatividad vigente, asegurar la calidad de la información registrada, prevenir retrasos en la gestión del talento humano y fortalecer la transparencia y responsabilidad en la evaluación de los servidores públicos</t>
  </si>
  <si>
    <t>La actualización del Registro Público de Carrera Administrativa (RPCA) de todos los servidores que lo requieran, mediante la recopilación de la documentación necesaria y el diligenciamiento del aplicativo RPCA de la Comisión Nacional del Servicio Civil (CNSC), es esencial para garantizar la integridad y veracidad de la información sobre la situación de carrera de los funcionarios. Esta acción asegura el cumplimiento de la normatividad vigente, fortalece la trazabilidad y transparencia en la administración del talento humano y previene inconsistencias que puedan afectar los derechos de los servidores y la gestión institucional</t>
  </si>
  <si>
    <t>Actualizar el procedimiento “Egreso del Personal” para incluir en el flujo de actividades el proceso de solicitud de cancelación del Registro Público de Carrera Administrativa (RPCA) por motivo de la desvinculación ante la Comisión Nacional del Servicio Civil (CNSC) es fundamental para garantizar el cumplimiento de los requisitos legales y administrativos en la terminación de la relación laboral. Esta medida asegura la trazabilidad de las actuaciones, previene inconsistencias en los registros oficiales y contribuye a una gestión ordenada y transparente del talento humano.</t>
  </si>
  <si>
    <t>La actualización del Manual de Estructura, Funciones, Competencias y Ley (MEFCL) es una acción prioritaria para garantizar que la gestión del talento humano responda a las necesidades reales de la entidad y se encuentre plenamente alineada con los procesos institucionales, la normatividad vigente y los ajustes administrativos recientes.
Actualmente, se adelanta un contrato de prestación de servicios orientado a la reorganización interna y adecuación de la planta de personal, cuyo alcance incluye la actualización integral del MEFCL. Este proceso permitirá definir con precisión las funciones, responsabilidades y competencias requeridas para cada empleo, evitando duplicidades y vacíos en la asignación de tareas, fortaleciendo la coherencia organizacional y asegurando la correspondencia con el marco legal y estratégico de la Entidad.
El desarrollo de esta actividad constituye un elemento clave del plan de mejoramiento, ya que incide directamente en la eficiencia administrativa, la optimización de los recursos humanos y el cumplimiento de los objetivos institucionales, asegurando una estructura organizativa más ágil, clara y funcional.</t>
  </si>
  <si>
    <t>Elaborar el proyecto de actualización del manual de funciones</t>
  </si>
  <si>
    <t>Correo de alerta remitido a evaluadores y evaluados</t>
  </si>
  <si>
    <t xml:space="preserve">Realiazar seguimiento a las evaluaciónes del desempeño y/o concertación, mediante la emisión de correos de alertas a los evaluadores, en el cual se recordará las fechas límites para el diligenciamiento de la evalaución de desempeño en los instrumentos dependiendo nivel del empleo. </t>
  </si>
  <si>
    <t xml:space="preserve">
Realiazar seguimiento a las evaluaciónes del desempeño y/o concertación</t>
  </si>
  <si>
    <t>Funcionamiento</t>
  </si>
  <si>
    <t>n/a</t>
  </si>
  <si>
    <t>Correo de alerta remitido a evaluadores y evaluados, en el cual se recordará las fechas límites para el diligenciamiento de la evalaución de desempeño.</t>
  </si>
  <si>
    <t>Porque es necesario garantizar la correcta distribución y ejercicio de las responsabilidades institucionales mediante la expedición de un acto administrativo que formalice la asignación de funciones a los empleos de la Entidad. Esta medida es fundamental para precisar de manera expresa las tareas, competencias y alcances de cada cargo, asegurando que estén alineados con el manual de funciones vigente y la normatividad aplicable, lo que contribuye a una gestión ordenada, transparente y conforme a los lineamientos institucionales.</t>
  </si>
  <si>
    <t>Porque la actualización del Manual de Estructura, Funciones, Competencias y Ley (MEFCL) es una acción prioritaria para asegurar que la gestión del talento humano esté alineada con las necesidades reales de la entidad, los procesos institucionales, la normatividad vigente y los recientes ajustes administrativos. Esta actualización, que forma parte de un contrato de prestación de servicios para la reorganización interna y adecuación de la planta de personal, es fundamental para definir con precisión las funciones, responsabilidades y competencias de cada empleo, evitando duplicidades y vacíos en la asignación de tareas.</t>
  </si>
  <si>
    <t>Porque la implementación de un mecanismo de control para la asignación de funciones en situaciones administrativas como encargos, comisiones, traslados y reubicaciones es fundamental para asegurar que dichas designaciones se realicen de manera clara, formal y conforme a la normatividad vigente. Este control previene vacíos o  duplicidades en la gestión, y garantiza la continuidad de los procesos institucionales.</t>
  </si>
  <si>
    <t>Porque realizar la solicitud formal ante la Comisión Nacional del Servicio Civil (CNSC) para ajustar la información en el aplicativo EDL es necesario para subsanar el incidente presentado y garantizar la correcta finalización del proceso de evaluación del desempeño. Esta acción es clave para preservar la integridad y validez de los registros, asegurar el cumplimiento de los plazos y requisitos normativos, y evitar afectaciones en la gestión del talento humano, así como en los derechos y obligaciones de los servidores públicos evaluados.</t>
  </si>
  <si>
    <t>Porque verificar en el aplicativo EDL que el evaluador complete oportunamente la finalización del proceso de evaluación del desempeño y/o la concertación de compromisos adquiridos es fundamental para garantizar la continuidad, validez y trazabilidad del proceso evaluativo. Esta verificación permite cumplir con la normatividad vigente, asegurar la calidad de la información registrada, prevenir retrasos en los procedimientos de gestión del talento humano y fortalecer la transparencia y la responsabilidad en la evaluación de los servidores públicos.</t>
  </si>
  <si>
    <t>Porque es necesario garantizar que los funcionarios comprendan el funcionamiento y uso correcto del aplicativo EDL, lo cual reduce errores operativos, mejora la calidad de la información registrada y fortalece las competencias del personal en el manejo de herramientas institucionales. Además, una adecuada formación permite un uso más eficiente y alineado con los lineamientos técnicos y normativos establecidos.</t>
  </si>
  <si>
    <t>La actualización del Registro Público de Carrera Administrativa (RPCA) de todos los servidores que lo requieran es necesaria para garantizar la integridad y veracidad de la información relacionada con la situación de carrera de los funcionarios. Asimismo, permite dar cumplimiento a la normatividad vigente, fortalece la trazabilidad y transparencia en la administración del talento humano, y previene inconsistencias que puedan afectar tanto los derechos de los servidores públicos como la adecuada gestión institucional.</t>
  </si>
  <si>
    <t>Se actualiza para incluir el proceso de solicitud de cancelación del Registro Público de Carrera Administrativa (RPCA) ante la Comisión Nacional del Servicio Civil (CNSC) cuando hay una desvinculación laboral.</t>
  </si>
  <si>
    <t>Inicio de investigación disciplinaria a servidores del FONCEP.</t>
  </si>
  <si>
    <t>Verificar el cumplimiento del procedimiento de concertación de compromisos y evaluación de desempeño laboral, mediante la revisión en el aplicativo EDL-APP de la comisión Nacional del Servicio Civil y mediante envío de correo electrónico del estado del aplicativo, a los jefes y funcionarios responsables</t>
  </si>
  <si>
    <t xml:space="preserve">	Verificar el diligenciamiento total del formato de acta de entrega de cargo</t>
  </si>
  <si>
    <t>Identificación de desviaciones, inconsistencias e incumplimientos de las actividades del proceso.</t>
  </si>
  <si>
    <t>A la fecha no existe un control para la asignación de funciones en procesos de encargos (se creará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</si>
</sst>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x14ac:knownFonts="1">
    <font>
      <sz val="11"/>
      <color theme="1"/>
      <name val="Calibri"/>
      <family val="2"/>
      <scheme val="minor"/>
    </font>
    <font>
      <b/>
      <sz val="9"/>
      <color indexed="81"/>
      <name val="Tahoma"/>
      <family val="2"/>
    </font>
    <font>
      <sz val="9"/>
      <color indexed="81"/>
      <name val="Tahoma"/>
      <family val="2"/>
    </font>
    <font>
      <u/>
      <sz val="11"/>
      <color theme="10"/>
      <name val="Calibri"/>
      <family val="2"/>
      <scheme val="minor"/>
    </font>
    <font>
      <b/>
      <sz val="12"/>
      <color theme="1"/>
      <name val="Calibri"/>
      <family val="2"/>
      <scheme val="minor"/>
    </font>
    <font>
      <b/>
      <sz val="14"/>
      <color theme="1"/>
      <name val="Calibri"/>
      <family val="2"/>
      <scheme val="minor"/>
    </font>
    <font>
      <sz val="10"/>
      <color theme="1"/>
      <name val="Calibri"/>
      <family val="2"/>
      <scheme val="minor"/>
    </font>
    <font>
      <b/>
      <sz val="10"/>
      <name val="Calibri"/>
      <family val="2"/>
      <scheme val="minor"/>
    </font>
    <font>
      <b/>
      <sz val="10"/>
      <color rgb="FF000000"/>
      <name val="Calibri"/>
      <family val="2"/>
      <scheme val="minor"/>
    </font>
    <font>
      <b/>
      <sz val="10"/>
      <color theme="1"/>
      <name val="Calibri"/>
      <family val="2"/>
      <scheme val="minor"/>
    </font>
    <font>
      <u/>
      <sz val="10"/>
      <color theme="10"/>
      <name val="Calibri"/>
      <family val="2"/>
      <scheme val="minor"/>
    </font>
    <font>
      <sz val="12"/>
      <color theme="1"/>
      <name val="Calibri"/>
      <family val="2"/>
      <scheme val="minor"/>
    </font>
    <font>
      <sz val="11"/>
      <color rgb="FF000000"/>
      <name val="Calibri"/>
      <family val="2"/>
      <scheme val="minor"/>
    </font>
    <font>
      <sz val="11"/>
      <name val="Calibri"/>
      <family val="2"/>
      <scheme val="minor"/>
    </font>
    <font>
      <b/>
      <sz val="11"/>
      <color theme="1"/>
      <name val="Calibri"/>
      <family val="2"/>
      <scheme val="minor"/>
    </font>
    <font>
      <sz val="10"/>
      <name val="Arial"/>
      <family val="2"/>
    </font>
    <font>
      <b/>
      <sz val="11"/>
      <name val="Arial"/>
      <family val="2"/>
    </font>
    <font>
      <b/>
      <sz val="10"/>
      <name val="Arial"/>
      <family val="2"/>
    </font>
    <font>
      <b/>
      <sz val="10"/>
      <color theme="1"/>
      <name val="net/sf/jasperreports/fonts/robo"/>
    </font>
    <font>
      <b/>
      <sz val="24"/>
      <color theme="1"/>
      <name val="Calibri"/>
      <family val="2"/>
      <scheme val="minor"/>
    </font>
    <font>
      <b/>
      <sz val="11"/>
      <color indexed="9"/>
      <name val="Calibri"/>
      <family val="2"/>
    </font>
    <font>
      <b/>
      <sz val="11"/>
      <color indexed="8"/>
      <name val="Calibri"/>
      <family val="2"/>
    </font>
    <font>
      <b/>
      <sz val="16"/>
      <color theme="0"/>
      <name val="Arial"/>
      <family val="2"/>
    </font>
    <font>
      <sz val="11"/>
      <color indexed="8"/>
      <name val="Calibri"/>
      <family val="2"/>
    </font>
    <font>
      <sz val="8"/>
      <color rgb="FF000000"/>
      <name val="Segoe UI"/>
      <family val="2"/>
    </font>
    <font>
      <b/>
      <sz val="11"/>
      <color theme="0"/>
      <name val="Calibri"/>
      <family val="2"/>
      <scheme val="minor"/>
    </font>
    <font>
      <sz val="11"/>
      <color theme="0"/>
      <name val="Calibri"/>
      <family val="2"/>
      <scheme val="minor"/>
    </font>
  </fonts>
  <fills count="15">
    <fill>
      <patternFill patternType="none"/>
    </fill>
    <fill>
      <patternFill patternType="gray125"/>
    </fill>
    <fill>
      <patternFill patternType="solid">
        <fgColor theme="2" tint="-9.9978637043366805E-2"/>
        <bgColor indexed="64"/>
      </patternFill>
    </fill>
    <fill>
      <patternFill patternType="solid">
        <fgColor theme="0" tint="-0.34998626667073579"/>
        <bgColor indexed="64"/>
      </patternFill>
    </fill>
    <fill>
      <patternFill patternType="solid">
        <fgColor theme="2"/>
        <bgColor indexed="64"/>
      </patternFill>
    </fill>
    <fill>
      <patternFill patternType="solid">
        <fgColor rgb="FF0070C0"/>
        <bgColor indexed="64"/>
      </patternFill>
    </fill>
    <fill>
      <patternFill patternType="solid">
        <fgColor rgb="FF00B0F0"/>
        <bgColor indexed="64"/>
      </patternFill>
    </fill>
    <fill>
      <patternFill patternType="gray0625">
        <fgColor indexed="55"/>
        <bgColor rgb="FF00B0F0"/>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indexed="9"/>
      </patternFill>
    </fill>
    <fill>
      <patternFill patternType="solid">
        <fgColor rgb="FF002060"/>
        <bgColor indexed="64"/>
      </patternFill>
    </fill>
    <fill>
      <patternFill patternType="solid">
        <fgColor rgb="FFC00000"/>
        <bgColor indexed="64"/>
      </patternFill>
    </fill>
    <fill>
      <patternFill patternType="solid">
        <fgColor rgb="FF92D05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22"/>
      </left>
      <right/>
      <top style="medium">
        <color indexed="22"/>
      </top>
      <bottom/>
      <diagonal/>
    </border>
    <border>
      <left/>
      <right/>
      <top style="medium">
        <color indexed="22"/>
      </top>
      <bottom/>
      <diagonal/>
    </border>
    <border>
      <left/>
      <right style="medium">
        <color indexed="22"/>
      </right>
      <top style="medium">
        <color indexed="22"/>
      </top>
      <bottom/>
      <diagonal/>
    </border>
    <border>
      <left style="medium">
        <color indexed="22"/>
      </left>
      <right/>
      <top/>
      <bottom/>
      <diagonal/>
    </border>
    <border>
      <left/>
      <right style="medium">
        <color indexed="22"/>
      </right>
      <top/>
      <bottom/>
      <diagonal/>
    </border>
    <border>
      <left style="medium">
        <color indexed="22"/>
      </left>
      <right/>
      <top/>
      <bottom style="medium">
        <color indexed="22"/>
      </bottom>
      <diagonal/>
    </border>
    <border>
      <left/>
      <right/>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medium">
        <color indexed="22"/>
      </right>
      <top/>
      <bottom style="medium">
        <color indexed="2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4">
    <xf numFmtId="0" fontId="0" fillId="0" borderId="0"/>
    <xf numFmtId="0" fontId="3" fillId="0" borderId="0" applyNumberFormat="0" applyFill="0" applyBorder="0" applyAlignment="0" applyProtection="0"/>
    <xf numFmtId="0" fontId="15" fillId="0" borderId="0"/>
    <xf numFmtId="9" fontId="15" fillId="0" borderId="0" applyFont="0" applyFill="0" applyBorder="0" applyAlignment="0" applyProtection="0"/>
  </cellStyleXfs>
  <cellXfs count="120">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0" xfId="1" applyFill="1" applyAlignment="1">
      <alignment vertical="center"/>
    </xf>
    <xf numFmtId="0" fontId="10" fillId="4" borderId="0" xfId="1" applyFont="1" applyFill="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wrapText="1"/>
      <protection hidden="1"/>
    </xf>
    <xf numFmtId="0" fontId="0" fillId="0" borderId="0" xfId="0" applyAlignment="1">
      <alignment horizontal="center" vertical="center" wrapText="1"/>
    </xf>
    <xf numFmtId="0" fontId="6" fillId="0" borderId="0" xfId="0" applyFont="1" applyAlignment="1">
      <alignment horizontal="center" vertical="center"/>
    </xf>
    <xf numFmtId="0" fontId="0" fillId="0" borderId="0" xfId="0" applyAlignment="1" applyProtection="1">
      <alignment horizontal="center" vertical="center" wrapText="1"/>
      <protection hidden="1"/>
    </xf>
    <xf numFmtId="0" fontId="0" fillId="0" borderId="0" xfId="0" applyAlignment="1">
      <alignment vertical="center"/>
    </xf>
    <xf numFmtId="0" fontId="12" fillId="0" borderId="1" xfId="0" applyFont="1" applyBorder="1"/>
    <xf numFmtId="0" fontId="0" fillId="0" borderId="1" xfId="0" applyBorder="1" applyAlignment="1">
      <alignment horizontal="center" vertical="center"/>
    </xf>
    <xf numFmtId="0" fontId="11" fillId="0" borderId="2" xfId="0" applyFont="1" applyBorder="1" applyAlignment="1">
      <alignment horizontal="center" vertical="center" wrapText="1"/>
    </xf>
    <xf numFmtId="0" fontId="14" fillId="0" borderId="0" xfId="0" applyFont="1"/>
    <xf numFmtId="0" fontId="15" fillId="0" borderId="0" xfId="2"/>
    <xf numFmtId="0" fontId="15" fillId="0" borderId="0" xfId="2" applyAlignment="1">
      <alignment horizontal="center"/>
    </xf>
    <xf numFmtId="0" fontId="0" fillId="0" borderId="1" xfId="0" applyBorder="1" applyAlignment="1">
      <alignment horizontal="center" vertical="center" wrapText="1"/>
    </xf>
    <xf numFmtId="0" fontId="8" fillId="8" borderId="6"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18" fillId="8" borderId="1" xfId="0" applyFont="1" applyFill="1" applyBorder="1" applyAlignment="1">
      <alignment vertical="center" wrapText="1"/>
    </xf>
    <xf numFmtId="0" fontId="0" fillId="9" borderId="1" xfId="0" applyFill="1" applyBorder="1" applyAlignment="1" applyProtection="1">
      <alignment horizontal="center" vertical="center"/>
      <protection locked="0"/>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20" fillId="12" borderId="20" xfId="0" applyFont="1" applyFill="1" applyBorder="1" applyAlignment="1">
      <alignment horizontal="center" vertical="center" wrapText="1"/>
    </xf>
    <xf numFmtId="0" fontId="26" fillId="12" borderId="0" xfId="0" applyFont="1" applyFill="1" applyAlignment="1">
      <alignment horizontal="center" vertical="center"/>
    </xf>
    <xf numFmtId="0" fontId="25" fillId="12" borderId="1" xfId="0" applyFont="1" applyFill="1" applyBorder="1"/>
    <xf numFmtId="0" fontId="0" fillId="0" borderId="1" xfId="0" applyBorder="1" applyAlignment="1" applyProtection="1">
      <alignment horizontal="left" vertical="center" wrapText="1"/>
      <protection locked="0"/>
    </xf>
    <xf numFmtId="0" fontId="0" fillId="11" borderId="1" xfId="0" applyFill="1" applyBorder="1" applyAlignment="1" applyProtection="1">
      <alignment horizontal="left" vertical="center" wrapText="1"/>
      <protection locked="0"/>
    </xf>
    <xf numFmtId="0" fontId="0" fillId="0" borderId="1" xfId="0" applyBorder="1" applyAlignment="1">
      <alignment wrapText="1"/>
    </xf>
    <xf numFmtId="0" fontId="0" fillId="0" borderId="1" xfId="0" applyBorder="1" applyAlignment="1">
      <alignment vertical="center" wrapText="1"/>
    </xf>
    <xf numFmtId="0" fontId="0" fillId="0" borderId="5" xfId="0" applyBorder="1"/>
    <xf numFmtId="0" fontId="0" fillId="11"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14" fontId="0" fillId="11" borderId="1" xfId="0" applyNumberFormat="1" applyFill="1" applyBorder="1" applyAlignment="1" applyProtection="1">
      <alignment horizontal="left" vertical="center"/>
      <protection locked="0"/>
    </xf>
    <xf numFmtId="0" fontId="12" fillId="0" borderId="0" xfId="0" applyFont="1"/>
    <xf numFmtId="0" fontId="12" fillId="10" borderId="1" xfId="0" applyFont="1" applyFill="1" applyBorder="1"/>
    <xf numFmtId="0" fontId="13" fillId="10" borderId="1" xfId="0" applyFont="1" applyFill="1" applyBorder="1"/>
    <xf numFmtId="0" fontId="0" fillId="0" borderId="5" xfId="0" applyBorder="1" applyAlignment="1">
      <alignment wrapText="1"/>
    </xf>
    <xf numFmtId="0" fontId="0" fillId="0" borderId="1" xfId="0" applyBorder="1"/>
    <xf numFmtId="0" fontId="4" fillId="0" borderId="1" xfId="0" applyFont="1" applyBorder="1" applyAlignment="1">
      <alignment horizontal="center" vertical="center" wrapText="1"/>
    </xf>
    <xf numFmtId="14" fontId="0" fillId="0" borderId="1" xfId="0" applyNumberFormat="1" applyBorder="1" applyAlignment="1">
      <alignment horizontal="center"/>
    </xf>
    <xf numFmtId="0" fontId="0" fillId="0" borderId="1" xfId="0" applyBorder="1" applyAlignment="1">
      <alignment horizontal="center"/>
    </xf>
    <xf numFmtId="0" fontId="0" fillId="0" borderId="1" xfId="0" applyBorder="1" applyAlignment="1">
      <alignment vertical="center"/>
    </xf>
    <xf numFmtId="0" fontId="14" fillId="0" borderId="1" xfId="0" applyFont="1" applyBorder="1" applyAlignment="1">
      <alignment horizontal="center"/>
    </xf>
    <xf numFmtId="0" fontId="4" fillId="8" borderId="22" xfId="0" applyFont="1" applyFill="1" applyBorder="1" applyAlignment="1">
      <alignment horizontal="left" vertical="center" wrapText="1"/>
    </xf>
    <xf numFmtId="0" fontId="14" fillId="0" borderId="5" xfId="0" applyFont="1" applyBorder="1" applyAlignment="1">
      <alignment horizontal="center"/>
    </xf>
    <xf numFmtId="0" fontId="4" fillId="13" borderId="22" xfId="0" applyFont="1" applyFill="1" applyBorder="1" applyAlignment="1">
      <alignment horizontal="left" vertical="center" wrapText="1"/>
    </xf>
    <xf numFmtId="0" fontId="0" fillId="0" borderId="1" xfId="0" applyBorder="1" applyAlignment="1">
      <alignment horizontal="left"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0" xfId="0" applyAlignment="1">
      <alignment horizontal="left" vertical="center"/>
    </xf>
    <xf numFmtId="0" fontId="0" fillId="10" borderId="1" xfId="0" applyFill="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0" fillId="14" borderId="1" xfId="0" applyFill="1" applyBorder="1" applyAlignment="1">
      <alignment horizontal="center" vertical="center" wrapText="1"/>
    </xf>
    <xf numFmtId="0" fontId="13" fillId="14" borderId="1" xfId="0" applyFont="1" applyFill="1" applyBorder="1" applyAlignment="1">
      <alignment horizontal="center" vertical="center" wrapText="1"/>
    </xf>
    <xf numFmtId="0" fontId="0" fillId="0" borderId="1" xfId="0" applyBorder="1" applyAlignment="1" applyProtection="1">
      <alignment vertical="center" wrapText="1"/>
      <protection locked="0"/>
    </xf>
    <xf numFmtId="0" fontId="5" fillId="3" borderId="0" xfId="0" applyFont="1" applyFill="1" applyAlignment="1">
      <alignment horizontal="center"/>
    </xf>
    <xf numFmtId="0" fontId="6" fillId="4" borderId="0" xfId="0" applyFont="1" applyFill="1" applyAlignment="1">
      <alignment horizontal="left" vertical="center" wrapText="1"/>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5" fillId="0" borderId="1" xfId="2" applyBorder="1" applyAlignment="1">
      <alignment horizontal="left" vertical="top" wrapText="1"/>
    </xf>
    <xf numFmtId="0" fontId="15" fillId="10" borderId="1" xfId="2" applyFill="1" applyBorder="1" applyAlignment="1">
      <alignment horizontal="left" vertical="center" wrapText="1"/>
    </xf>
    <xf numFmtId="0" fontId="16" fillId="7" borderId="23" xfId="2" applyFont="1" applyFill="1" applyBorder="1" applyAlignment="1">
      <alignment horizontal="center" vertical="center"/>
    </xf>
    <xf numFmtId="0" fontId="17" fillId="0" borderId="1" xfId="2" applyFont="1" applyBorder="1" applyAlignment="1">
      <alignment horizontal="left" vertical="center" wrapText="1"/>
    </xf>
    <xf numFmtId="0" fontId="22" fillId="5" borderId="16" xfId="2" applyFont="1" applyFill="1" applyBorder="1" applyAlignment="1">
      <alignment horizontal="center" vertical="center"/>
    </xf>
    <xf numFmtId="0" fontId="22" fillId="5" borderId="17" xfId="2" applyFont="1" applyFill="1" applyBorder="1" applyAlignment="1">
      <alignment horizontal="center" vertical="center"/>
    </xf>
    <xf numFmtId="0" fontId="22" fillId="5" borderId="18" xfId="2" applyFont="1" applyFill="1" applyBorder="1" applyAlignment="1">
      <alignment horizontal="center" vertical="center"/>
    </xf>
    <xf numFmtId="0" fontId="22" fillId="5" borderId="19" xfId="2" applyFont="1" applyFill="1" applyBorder="1" applyAlignment="1">
      <alignment horizontal="center" vertical="center"/>
    </xf>
    <xf numFmtId="0" fontId="22" fillId="5" borderId="7" xfId="2" applyFont="1" applyFill="1" applyBorder="1" applyAlignment="1">
      <alignment horizontal="center" vertical="center"/>
    </xf>
    <xf numFmtId="0" fontId="22" fillId="5" borderId="8" xfId="2" applyFont="1" applyFill="1" applyBorder="1" applyAlignment="1">
      <alignment horizontal="center" vertical="center"/>
    </xf>
    <xf numFmtId="0" fontId="15" fillId="0" borderId="0" xfId="2" applyAlignment="1">
      <alignment horizontal="center"/>
    </xf>
    <xf numFmtId="0" fontId="16" fillId="7" borderId="14" xfId="2" applyFont="1" applyFill="1" applyBorder="1" applyAlignment="1">
      <alignment horizontal="center" vertical="center"/>
    </xf>
    <xf numFmtId="0" fontId="16" fillId="7" borderId="15" xfId="2" applyFont="1" applyFill="1" applyBorder="1" applyAlignment="1">
      <alignment horizontal="center" vertical="center"/>
    </xf>
    <xf numFmtId="0" fontId="16" fillId="7" borderId="21" xfId="2" applyFont="1" applyFill="1" applyBorder="1" applyAlignment="1">
      <alignment horizontal="center" vertical="center"/>
    </xf>
    <xf numFmtId="0" fontId="17" fillId="0" borderId="9" xfId="2" applyFont="1" applyBorder="1" applyAlignment="1">
      <alignment horizontal="left" vertical="center" wrapText="1"/>
    </xf>
    <xf numFmtId="0" fontId="17" fillId="0" borderId="10" xfId="2" applyFont="1" applyBorder="1" applyAlignment="1">
      <alignment horizontal="left" vertical="center" wrapText="1"/>
    </xf>
    <xf numFmtId="0" fontId="17" fillId="0" borderId="11" xfId="2" applyFont="1" applyBorder="1" applyAlignment="1">
      <alignment horizontal="left" vertical="center" wrapText="1"/>
    </xf>
    <xf numFmtId="0" fontId="17" fillId="0" borderId="12" xfId="2" applyFont="1" applyBorder="1" applyAlignment="1">
      <alignment horizontal="left" vertical="center" wrapText="1"/>
    </xf>
    <xf numFmtId="0" fontId="17" fillId="0" borderId="0" xfId="2" applyFont="1" applyAlignment="1">
      <alignment horizontal="left" vertical="center" wrapText="1"/>
    </xf>
    <xf numFmtId="0" fontId="17" fillId="0" borderId="13" xfId="2" applyFont="1" applyBorder="1" applyAlignment="1">
      <alignment horizontal="left" vertical="center" wrapText="1"/>
    </xf>
    <xf numFmtId="0" fontId="17" fillId="6" borderId="1" xfId="2" applyFont="1" applyFill="1" applyBorder="1" applyAlignment="1">
      <alignment horizontal="center" vertical="center" wrapText="1"/>
    </xf>
    <xf numFmtId="0" fontId="17" fillId="6" borderId="1" xfId="2" applyFont="1" applyFill="1" applyBorder="1" applyAlignment="1">
      <alignment horizontal="center" vertical="center"/>
    </xf>
    <xf numFmtId="0" fontId="15" fillId="10" borderId="1" xfId="2" applyFill="1" applyBorder="1" applyAlignment="1">
      <alignment horizontal="center"/>
    </xf>
    <xf numFmtId="0" fontId="17" fillId="14" borderId="3" xfId="2" applyFont="1" applyFill="1" applyBorder="1" applyAlignment="1">
      <alignment horizontal="left" vertical="center" wrapText="1"/>
    </xf>
    <xf numFmtId="0" fontId="15" fillId="14" borderId="4" xfId="2" applyFill="1" applyBorder="1" applyAlignment="1">
      <alignment horizontal="left" vertical="center"/>
    </xf>
    <xf numFmtId="0" fontId="15" fillId="14" borderId="5" xfId="2" applyFill="1" applyBorder="1" applyAlignment="1">
      <alignment horizontal="left" vertical="center"/>
    </xf>
    <xf numFmtId="0" fontId="17" fillId="10" borderId="1" xfId="2" applyFont="1" applyFill="1" applyBorder="1" applyAlignment="1">
      <alignment horizontal="center" vertical="center" wrapText="1"/>
    </xf>
    <xf numFmtId="0" fontId="4" fillId="8" borderId="25" xfId="0" applyFont="1" applyFill="1" applyBorder="1" applyAlignment="1">
      <alignment horizontal="left" vertical="center" wrapText="1"/>
    </xf>
    <xf numFmtId="0" fontId="4" fillId="8" borderId="27" xfId="0" applyFont="1" applyFill="1" applyBorder="1" applyAlignment="1">
      <alignment horizontal="left" vertical="center" wrapText="1"/>
    </xf>
    <xf numFmtId="0" fontId="4" fillId="8" borderId="26" xfId="0" applyFont="1" applyFill="1"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left" vertical="center"/>
    </xf>
    <xf numFmtId="0" fontId="4" fillId="8" borderId="25"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14" fillId="8" borderId="5" xfId="0" applyFont="1" applyFill="1" applyBorder="1" applyAlignment="1">
      <alignment horizontal="center"/>
    </xf>
    <xf numFmtId="0" fontId="14" fillId="8" borderId="1" xfId="0" applyFont="1" applyFill="1" applyBorder="1" applyAlignment="1">
      <alignment horizont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14" fillId="14" borderId="5" xfId="0" applyFont="1" applyFill="1" applyBorder="1" applyAlignment="1">
      <alignment horizontal="center" vertical="center"/>
    </xf>
    <xf numFmtId="0" fontId="14" fillId="14" borderId="1" xfId="0" applyFont="1" applyFill="1" applyBorder="1" applyAlignment="1">
      <alignment horizontal="center" vertical="center"/>
    </xf>
    <xf numFmtId="0" fontId="0" fillId="0" borderId="1" xfId="0" applyBorder="1" applyAlignment="1">
      <alignment horizontal="center"/>
    </xf>
    <xf numFmtId="14" fontId="23" fillId="0" borderId="23" xfId="0" applyNumberFormat="1" applyFont="1" applyBorder="1" applyAlignment="1">
      <alignment horizontal="center" vertical="center"/>
    </xf>
    <xf numFmtId="14" fontId="23" fillId="0" borderId="6" xfId="0" applyNumberFormat="1" applyFont="1" applyBorder="1" applyAlignment="1">
      <alignment horizontal="center" vertical="center"/>
    </xf>
    <xf numFmtId="14" fontId="23" fillId="0" borderId="24" xfId="0" applyNumberFormat="1" applyFont="1" applyBorder="1" applyAlignment="1">
      <alignment horizontal="center" vertical="center"/>
    </xf>
    <xf numFmtId="0" fontId="21" fillId="0" borderId="23" xfId="0" applyFont="1" applyBorder="1" applyAlignment="1">
      <alignment horizontal="center" vertical="center"/>
    </xf>
    <xf numFmtId="0" fontId="21" fillId="0" borderId="6" xfId="0" applyFont="1" applyBorder="1" applyAlignment="1">
      <alignment horizontal="center" vertical="center"/>
    </xf>
    <xf numFmtId="0" fontId="21" fillId="0" borderId="24" xfId="0" applyFont="1" applyBorder="1" applyAlignment="1">
      <alignment horizontal="center" vertical="center"/>
    </xf>
    <xf numFmtId="0" fontId="0" fillId="11" borderId="23" xfId="0" applyFill="1" applyBorder="1" applyAlignment="1" applyProtection="1">
      <alignment horizontal="center" vertical="center"/>
      <protection locked="0"/>
    </xf>
    <xf numFmtId="0" fontId="0" fillId="11" borderId="6" xfId="0" applyFill="1" applyBorder="1" applyAlignment="1" applyProtection="1">
      <alignment horizontal="center" vertical="center"/>
      <protection locked="0"/>
    </xf>
    <xf numFmtId="0" fontId="0" fillId="11" borderId="24" xfId="0" applyFill="1" applyBorder="1" applyAlignment="1" applyProtection="1">
      <alignment horizontal="center" vertical="center"/>
      <protection locked="0"/>
    </xf>
    <xf numFmtId="0" fontId="0" fillId="11" borderId="23" xfId="0" applyFill="1" applyBorder="1" applyAlignment="1" applyProtection="1">
      <alignment horizontal="center" vertical="center" wrapText="1"/>
      <protection locked="0"/>
    </xf>
    <xf numFmtId="0" fontId="0" fillId="11" borderId="6" xfId="0" applyFill="1" applyBorder="1" applyAlignment="1" applyProtection="1">
      <alignment horizontal="center" vertical="center" wrapText="1"/>
      <protection locked="0"/>
    </xf>
    <xf numFmtId="0" fontId="0" fillId="11" borderId="24" xfId="0" applyFill="1" applyBorder="1" applyAlignment="1" applyProtection="1">
      <alignment horizontal="center" vertical="center" wrapText="1"/>
      <protection locked="0"/>
    </xf>
    <xf numFmtId="14" fontId="0" fillId="0" borderId="1" xfId="0" applyNumberFormat="1" applyFill="1" applyBorder="1" applyAlignment="1">
      <alignment horizontal="center" vertical="center"/>
    </xf>
  </cellXfs>
  <cellStyles count="4">
    <cellStyle name="Hipervínculo" xfId="1" builtinId="8"/>
    <cellStyle name="Normal" xfId="0" builtinId="0"/>
    <cellStyle name="Normal 2" xfId="2" xr:uid="{00000000-0005-0000-0000-000002000000}"/>
    <cellStyle name="Porcentaje 2" xfId="3" xr:uid="{00000000-0005-0000-0000-000003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99060</xdr:colOff>
          <xdr:row>2</xdr:row>
          <xdr:rowOff>213360</xdr:rowOff>
        </xdr:from>
        <xdr:to>
          <xdr:col>15</xdr:col>
          <xdr:colOff>1859280</xdr:colOff>
          <xdr:row>2</xdr:row>
          <xdr:rowOff>518160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525780</xdr:rowOff>
        </xdr:from>
        <xdr:to>
          <xdr:col>15</xdr:col>
          <xdr:colOff>1554480</xdr:colOff>
          <xdr:row>2</xdr:row>
          <xdr:rowOff>708660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708660</xdr:rowOff>
        </xdr:from>
        <xdr:to>
          <xdr:col>15</xdr:col>
          <xdr:colOff>3337560</xdr:colOff>
          <xdr:row>2</xdr:row>
          <xdr:rowOff>1013460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1013460</xdr:rowOff>
        </xdr:from>
        <xdr:to>
          <xdr:col>15</xdr:col>
          <xdr:colOff>1859280</xdr:colOff>
          <xdr:row>2</xdr:row>
          <xdr:rowOff>1219200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1226820</xdr:rowOff>
        </xdr:from>
        <xdr:to>
          <xdr:col>15</xdr:col>
          <xdr:colOff>1623060</xdr:colOff>
          <xdr:row>2</xdr:row>
          <xdr:rowOff>1470660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1508760</xdr:rowOff>
        </xdr:from>
        <xdr:to>
          <xdr:col>15</xdr:col>
          <xdr:colOff>1874520</xdr:colOff>
          <xdr:row>2</xdr:row>
          <xdr:rowOff>1737360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1744980</xdr:rowOff>
        </xdr:from>
        <xdr:to>
          <xdr:col>15</xdr:col>
          <xdr:colOff>1684020</xdr:colOff>
          <xdr:row>2</xdr:row>
          <xdr:rowOff>1981200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213360</xdr:rowOff>
        </xdr:from>
        <xdr:to>
          <xdr:col>15</xdr:col>
          <xdr:colOff>1859280</xdr:colOff>
          <xdr:row>3</xdr:row>
          <xdr:rowOff>518160</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100-00001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525780</xdr:rowOff>
        </xdr:from>
        <xdr:to>
          <xdr:col>15</xdr:col>
          <xdr:colOff>1554480</xdr:colOff>
          <xdr:row>3</xdr:row>
          <xdr:rowOff>708660</xdr:rowOff>
        </xdr:to>
        <xdr:sp macro="" textlink="">
          <xdr:nvSpPr>
            <xdr:cNvPr id="5399" name="Check Box 279" hidden="1">
              <a:extLst>
                <a:ext uri="{63B3BB69-23CF-44E3-9099-C40C66FF867C}">
                  <a14:compatExt spid="_x0000_s5399"/>
                </a:ext>
                <a:ext uri="{FF2B5EF4-FFF2-40B4-BE49-F238E27FC236}">
                  <a16:creationId xmlns:a16="http://schemas.microsoft.com/office/drawing/2014/main" id="{00000000-0008-0000-0100-00001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708660</xdr:rowOff>
        </xdr:from>
        <xdr:to>
          <xdr:col>15</xdr:col>
          <xdr:colOff>3337560</xdr:colOff>
          <xdr:row>3</xdr:row>
          <xdr:rowOff>1013460</xdr:rowOff>
        </xdr:to>
        <xdr:sp macro="" textlink="">
          <xdr:nvSpPr>
            <xdr:cNvPr id="5400" name="Check Box 280" hidden="1">
              <a:extLst>
                <a:ext uri="{63B3BB69-23CF-44E3-9099-C40C66FF867C}">
                  <a14:compatExt spid="_x0000_s5400"/>
                </a:ext>
                <a:ext uri="{FF2B5EF4-FFF2-40B4-BE49-F238E27FC236}">
                  <a16:creationId xmlns:a16="http://schemas.microsoft.com/office/drawing/2014/main" id="{00000000-0008-0000-0100-00001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1013460</xdr:rowOff>
        </xdr:from>
        <xdr:to>
          <xdr:col>15</xdr:col>
          <xdr:colOff>1859280</xdr:colOff>
          <xdr:row>3</xdr:row>
          <xdr:rowOff>1219200</xdr:rowOff>
        </xdr:to>
        <xdr:sp macro="" textlink="">
          <xdr:nvSpPr>
            <xdr:cNvPr id="5401" name="Check Box 281" hidden="1">
              <a:extLst>
                <a:ext uri="{63B3BB69-23CF-44E3-9099-C40C66FF867C}">
                  <a14:compatExt spid="_x0000_s5401"/>
                </a:ext>
                <a:ext uri="{FF2B5EF4-FFF2-40B4-BE49-F238E27FC236}">
                  <a16:creationId xmlns:a16="http://schemas.microsoft.com/office/drawing/2014/main" id="{00000000-0008-0000-0100-00001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1226820</xdr:rowOff>
        </xdr:from>
        <xdr:to>
          <xdr:col>15</xdr:col>
          <xdr:colOff>1623060</xdr:colOff>
          <xdr:row>3</xdr:row>
          <xdr:rowOff>1470660</xdr:rowOff>
        </xdr:to>
        <xdr:sp macro="" textlink="">
          <xdr:nvSpPr>
            <xdr:cNvPr id="5402" name="Check Box 282" hidden="1">
              <a:extLst>
                <a:ext uri="{63B3BB69-23CF-44E3-9099-C40C66FF867C}">
                  <a14:compatExt spid="_x0000_s5402"/>
                </a:ext>
                <a:ext uri="{FF2B5EF4-FFF2-40B4-BE49-F238E27FC236}">
                  <a16:creationId xmlns:a16="http://schemas.microsoft.com/office/drawing/2014/main" id="{00000000-0008-0000-0100-00001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1508760</xdr:rowOff>
        </xdr:from>
        <xdr:to>
          <xdr:col>15</xdr:col>
          <xdr:colOff>1874520</xdr:colOff>
          <xdr:row>3</xdr:row>
          <xdr:rowOff>1737360</xdr:rowOff>
        </xdr:to>
        <xdr:sp macro="" textlink="">
          <xdr:nvSpPr>
            <xdr:cNvPr id="5403" name="Check Box 283" hidden="1">
              <a:extLst>
                <a:ext uri="{63B3BB69-23CF-44E3-9099-C40C66FF867C}">
                  <a14:compatExt spid="_x0000_s5403"/>
                </a:ext>
                <a:ext uri="{FF2B5EF4-FFF2-40B4-BE49-F238E27FC236}">
                  <a16:creationId xmlns:a16="http://schemas.microsoft.com/office/drawing/2014/main" id="{00000000-0008-0000-0100-00001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xdr:row>
          <xdr:rowOff>1744980</xdr:rowOff>
        </xdr:from>
        <xdr:to>
          <xdr:col>15</xdr:col>
          <xdr:colOff>1684020</xdr:colOff>
          <xdr:row>3</xdr:row>
          <xdr:rowOff>1981200</xdr:rowOff>
        </xdr:to>
        <xdr:sp macro="" textlink="">
          <xdr:nvSpPr>
            <xdr:cNvPr id="5404" name="Check Box 284" hidden="1">
              <a:extLst>
                <a:ext uri="{63B3BB69-23CF-44E3-9099-C40C66FF867C}">
                  <a14:compatExt spid="_x0000_s5404"/>
                </a:ext>
                <a:ext uri="{FF2B5EF4-FFF2-40B4-BE49-F238E27FC236}">
                  <a16:creationId xmlns:a16="http://schemas.microsoft.com/office/drawing/2014/main" id="{00000000-0008-0000-0100-00001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213360</xdr:rowOff>
        </xdr:from>
        <xdr:to>
          <xdr:col>15</xdr:col>
          <xdr:colOff>1859280</xdr:colOff>
          <xdr:row>4</xdr:row>
          <xdr:rowOff>518160</xdr:rowOff>
        </xdr:to>
        <xdr:sp macro="" textlink="">
          <xdr:nvSpPr>
            <xdr:cNvPr id="5406" name="Check Box 286" hidden="1">
              <a:extLst>
                <a:ext uri="{63B3BB69-23CF-44E3-9099-C40C66FF867C}">
                  <a14:compatExt spid="_x0000_s5406"/>
                </a:ext>
                <a:ext uri="{FF2B5EF4-FFF2-40B4-BE49-F238E27FC236}">
                  <a16:creationId xmlns:a16="http://schemas.microsoft.com/office/drawing/2014/main" id="{00000000-0008-0000-0100-00001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525780</xdr:rowOff>
        </xdr:from>
        <xdr:to>
          <xdr:col>15</xdr:col>
          <xdr:colOff>1554480</xdr:colOff>
          <xdr:row>4</xdr:row>
          <xdr:rowOff>708660</xdr:rowOff>
        </xdr:to>
        <xdr:sp macro="" textlink="">
          <xdr:nvSpPr>
            <xdr:cNvPr id="5407" name="Check Box 287" hidden="1">
              <a:extLst>
                <a:ext uri="{63B3BB69-23CF-44E3-9099-C40C66FF867C}">
                  <a14:compatExt spid="_x0000_s5407"/>
                </a:ext>
                <a:ext uri="{FF2B5EF4-FFF2-40B4-BE49-F238E27FC236}">
                  <a16:creationId xmlns:a16="http://schemas.microsoft.com/office/drawing/2014/main" id="{00000000-0008-0000-0100-00001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708660</xdr:rowOff>
        </xdr:from>
        <xdr:to>
          <xdr:col>15</xdr:col>
          <xdr:colOff>3337560</xdr:colOff>
          <xdr:row>4</xdr:row>
          <xdr:rowOff>1013460</xdr:rowOff>
        </xdr:to>
        <xdr:sp macro="" textlink="">
          <xdr:nvSpPr>
            <xdr:cNvPr id="5408" name="Check Box 288" hidden="1">
              <a:extLst>
                <a:ext uri="{63B3BB69-23CF-44E3-9099-C40C66FF867C}">
                  <a14:compatExt spid="_x0000_s5408"/>
                </a:ext>
                <a:ext uri="{FF2B5EF4-FFF2-40B4-BE49-F238E27FC236}">
                  <a16:creationId xmlns:a16="http://schemas.microsoft.com/office/drawing/2014/main" id="{00000000-0008-0000-0100-00002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1013460</xdr:rowOff>
        </xdr:from>
        <xdr:to>
          <xdr:col>15</xdr:col>
          <xdr:colOff>1859280</xdr:colOff>
          <xdr:row>4</xdr:row>
          <xdr:rowOff>1219200</xdr:rowOff>
        </xdr:to>
        <xdr:sp macro="" textlink="">
          <xdr:nvSpPr>
            <xdr:cNvPr id="5409" name="Check Box 289" hidden="1">
              <a:extLst>
                <a:ext uri="{63B3BB69-23CF-44E3-9099-C40C66FF867C}">
                  <a14:compatExt spid="_x0000_s5409"/>
                </a:ext>
                <a:ext uri="{FF2B5EF4-FFF2-40B4-BE49-F238E27FC236}">
                  <a16:creationId xmlns:a16="http://schemas.microsoft.com/office/drawing/2014/main" id="{00000000-0008-0000-0100-00002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1226820</xdr:rowOff>
        </xdr:from>
        <xdr:to>
          <xdr:col>15</xdr:col>
          <xdr:colOff>1623060</xdr:colOff>
          <xdr:row>4</xdr:row>
          <xdr:rowOff>1470660</xdr:rowOff>
        </xdr:to>
        <xdr:sp macro="" textlink="">
          <xdr:nvSpPr>
            <xdr:cNvPr id="5410" name="Check Box 290" hidden="1">
              <a:extLst>
                <a:ext uri="{63B3BB69-23CF-44E3-9099-C40C66FF867C}">
                  <a14:compatExt spid="_x0000_s5410"/>
                </a:ext>
                <a:ext uri="{FF2B5EF4-FFF2-40B4-BE49-F238E27FC236}">
                  <a16:creationId xmlns:a16="http://schemas.microsoft.com/office/drawing/2014/main" id="{00000000-0008-0000-0100-00002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1508760</xdr:rowOff>
        </xdr:from>
        <xdr:to>
          <xdr:col>15</xdr:col>
          <xdr:colOff>1874520</xdr:colOff>
          <xdr:row>4</xdr:row>
          <xdr:rowOff>1737360</xdr:rowOff>
        </xdr:to>
        <xdr:sp macro="" textlink="">
          <xdr:nvSpPr>
            <xdr:cNvPr id="5411" name="Check Box 291" hidden="1">
              <a:extLst>
                <a:ext uri="{63B3BB69-23CF-44E3-9099-C40C66FF867C}">
                  <a14:compatExt spid="_x0000_s5411"/>
                </a:ext>
                <a:ext uri="{FF2B5EF4-FFF2-40B4-BE49-F238E27FC236}">
                  <a16:creationId xmlns:a16="http://schemas.microsoft.com/office/drawing/2014/main" id="{00000000-0008-0000-0100-00002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xdr:row>
          <xdr:rowOff>1744980</xdr:rowOff>
        </xdr:from>
        <xdr:to>
          <xdr:col>15</xdr:col>
          <xdr:colOff>1684020</xdr:colOff>
          <xdr:row>4</xdr:row>
          <xdr:rowOff>1981200</xdr:rowOff>
        </xdr:to>
        <xdr:sp macro="" textlink="">
          <xdr:nvSpPr>
            <xdr:cNvPr id="5412" name="Check Box 292" hidden="1">
              <a:extLst>
                <a:ext uri="{63B3BB69-23CF-44E3-9099-C40C66FF867C}">
                  <a14:compatExt spid="_x0000_s5412"/>
                </a:ext>
                <a:ext uri="{FF2B5EF4-FFF2-40B4-BE49-F238E27FC236}">
                  <a16:creationId xmlns:a16="http://schemas.microsoft.com/office/drawing/2014/main" id="{00000000-0008-0000-0100-00002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213360</xdr:rowOff>
        </xdr:from>
        <xdr:to>
          <xdr:col>15</xdr:col>
          <xdr:colOff>1859280</xdr:colOff>
          <xdr:row>5</xdr:row>
          <xdr:rowOff>518160</xdr:rowOff>
        </xdr:to>
        <xdr:sp macro="" textlink="">
          <xdr:nvSpPr>
            <xdr:cNvPr id="5413" name="Check Box 293" hidden="1">
              <a:extLst>
                <a:ext uri="{63B3BB69-23CF-44E3-9099-C40C66FF867C}">
                  <a14:compatExt spid="_x0000_s5413"/>
                </a:ext>
                <a:ext uri="{FF2B5EF4-FFF2-40B4-BE49-F238E27FC236}">
                  <a16:creationId xmlns:a16="http://schemas.microsoft.com/office/drawing/2014/main" id="{00000000-0008-0000-0100-00002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525780</xdr:rowOff>
        </xdr:from>
        <xdr:to>
          <xdr:col>15</xdr:col>
          <xdr:colOff>1554480</xdr:colOff>
          <xdr:row>5</xdr:row>
          <xdr:rowOff>708660</xdr:rowOff>
        </xdr:to>
        <xdr:sp macro="" textlink="">
          <xdr:nvSpPr>
            <xdr:cNvPr id="5414" name="Check Box 294" hidden="1">
              <a:extLst>
                <a:ext uri="{63B3BB69-23CF-44E3-9099-C40C66FF867C}">
                  <a14:compatExt spid="_x0000_s5414"/>
                </a:ext>
                <a:ext uri="{FF2B5EF4-FFF2-40B4-BE49-F238E27FC236}">
                  <a16:creationId xmlns:a16="http://schemas.microsoft.com/office/drawing/2014/main" id="{00000000-0008-0000-0100-00002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708660</xdr:rowOff>
        </xdr:from>
        <xdr:to>
          <xdr:col>15</xdr:col>
          <xdr:colOff>3337560</xdr:colOff>
          <xdr:row>5</xdr:row>
          <xdr:rowOff>1013460</xdr:rowOff>
        </xdr:to>
        <xdr:sp macro="" textlink="">
          <xdr:nvSpPr>
            <xdr:cNvPr id="5415" name="Check Box 295" hidden="1">
              <a:extLst>
                <a:ext uri="{63B3BB69-23CF-44E3-9099-C40C66FF867C}">
                  <a14:compatExt spid="_x0000_s5415"/>
                </a:ext>
                <a:ext uri="{FF2B5EF4-FFF2-40B4-BE49-F238E27FC236}">
                  <a16:creationId xmlns:a16="http://schemas.microsoft.com/office/drawing/2014/main" id="{00000000-0008-0000-0100-00002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1013460</xdr:rowOff>
        </xdr:from>
        <xdr:to>
          <xdr:col>15</xdr:col>
          <xdr:colOff>1859280</xdr:colOff>
          <xdr:row>5</xdr:row>
          <xdr:rowOff>1219200</xdr:rowOff>
        </xdr:to>
        <xdr:sp macro="" textlink="">
          <xdr:nvSpPr>
            <xdr:cNvPr id="5416" name="Check Box 296" hidden="1">
              <a:extLst>
                <a:ext uri="{63B3BB69-23CF-44E3-9099-C40C66FF867C}">
                  <a14:compatExt spid="_x0000_s5416"/>
                </a:ext>
                <a:ext uri="{FF2B5EF4-FFF2-40B4-BE49-F238E27FC236}">
                  <a16:creationId xmlns:a16="http://schemas.microsoft.com/office/drawing/2014/main" id="{00000000-0008-0000-0100-00002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1226820</xdr:rowOff>
        </xdr:from>
        <xdr:to>
          <xdr:col>15</xdr:col>
          <xdr:colOff>1623060</xdr:colOff>
          <xdr:row>5</xdr:row>
          <xdr:rowOff>1470660</xdr:rowOff>
        </xdr:to>
        <xdr:sp macro="" textlink="">
          <xdr:nvSpPr>
            <xdr:cNvPr id="5417" name="Check Box 297" hidden="1">
              <a:extLst>
                <a:ext uri="{63B3BB69-23CF-44E3-9099-C40C66FF867C}">
                  <a14:compatExt spid="_x0000_s5417"/>
                </a:ext>
                <a:ext uri="{FF2B5EF4-FFF2-40B4-BE49-F238E27FC236}">
                  <a16:creationId xmlns:a16="http://schemas.microsoft.com/office/drawing/2014/main" id="{00000000-0008-0000-0100-00002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1508760</xdr:rowOff>
        </xdr:from>
        <xdr:to>
          <xdr:col>15</xdr:col>
          <xdr:colOff>1874520</xdr:colOff>
          <xdr:row>5</xdr:row>
          <xdr:rowOff>1737360</xdr:rowOff>
        </xdr:to>
        <xdr:sp macro="" textlink="">
          <xdr:nvSpPr>
            <xdr:cNvPr id="5418" name="Check Box 298" hidden="1">
              <a:extLst>
                <a:ext uri="{63B3BB69-23CF-44E3-9099-C40C66FF867C}">
                  <a14:compatExt spid="_x0000_s5418"/>
                </a:ext>
                <a:ext uri="{FF2B5EF4-FFF2-40B4-BE49-F238E27FC236}">
                  <a16:creationId xmlns:a16="http://schemas.microsoft.com/office/drawing/2014/main" id="{00000000-0008-0000-0100-00002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xdr:row>
          <xdr:rowOff>1744980</xdr:rowOff>
        </xdr:from>
        <xdr:to>
          <xdr:col>15</xdr:col>
          <xdr:colOff>1684020</xdr:colOff>
          <xdr:row>5</xdr:row>
          <xdr:rowOff>1981200</xdr:rowOff>
        </xdr:to>
        <xdr:sp macro="" textlink="">
          <xdr:nvSpPr>
            <xdr:cNvPr id="5419" name="Check Box 299" hidden="1">
              <a:extLst>
                <a:ext uri="{63B3BB69-23CF-44E3-9099-C40C66FF867C}">
                  <a14:compatExt spid="_x0000_s5419"/>
                </a:ext>
                <a:ext uri="{FF2B5EF4-FFF2-40B4-BE49-F238E27FC236}">
                  <a16:creationId xmlns:a16="http://schemas.microsoft.com/office/drawing/2014/main" id="{00000000-0008-0000-0100-00002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213360</xdr:rowOff>
        </xdr:from>
        <xdr:to>
          <xdr:col>15</xdr:col>
          <xdr:colOff>1859280</xdr:colOff>
          <xdr:row>6</xdr:row>
          <xdr:rowOff>518160</xdr:rowOff>
        </xdr:to>
        <xdr:sp macro="" textlink="">
          <xdr:nvSpPr>
            <xdr:cNvPr id="5420" name="Check Box 300" hidden="1">
              <a:extLst>
                <a:ext uri="{63B3BB69-23CF-44E3-9099-C40C66FF867C}">
                  <a14:compatExt spid="_x0000_s5420"/>
                </a:ext>
                <a:ext uri="{FF2B5EF4-FFF2-40B4-BE49-F238E27FC236}">
                  <a16:creationId xmlns:a16="http://schemas.microsoft.com/office/drawing/2014/main" id="{00000000-0008-0000-0100-00002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525780</xdr:rowOff>
        </xdr:from>
        <xdr:to>
          <xdr:col>15</xdr:col>
          <xdr:colOff>1554480</xdr:colOff>
          <xdr:row>6</xdr:row>
          <xdr:rowOff>708660</xdr:rowOff>
        </xdr:to>
        <xdr:sp macro="" textlink="">
          <xdr:nvSpPr>
            <xdr:cNvPr id="5421" name="Check Box 301" hidden="1">
              <a:extLst>
                <a:ext uri="{63B3BB69-23CF-44E3-9099-C40C66FF867C}">
                  <a14:compatExt spid="_x0000_s5421"/>
                </a:ext>
                <a:ext uri="{FF2B5EF4-FFF2-40B4-BE49-F238E27FC236}">
                  <a16:creationId xmlns:a16="http://schemas.microsoft.com/office/drawing/2014/main" id="{00000000-0008-0000-0100-00002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708660</xdr:rowOff>
        </xdr:from>
        <xdr:to>
          <xdr:col>15</xdr:col>
          <xdr:colOff>3337560</xdr:colOff>
          <xdr:row>6</xdr:row>
          <xdr:rowOff>1013460</xdr:rowOff>
        </xdr:to>
        <xdr:sp macro="" textlink="">
          <xdr:nvSpPr>
            <xdr:cNvPr id="5422" name="Check Box 302" hidden="1">
              <a:extLst>
                <a:ext uri="{63B3BB69-23CF-44E3-9099-C40C66FF867C}">
                  <a14:compatExt spid="_x0000_s5422"/>
                </a:ext>
                <a:ext uri="{FF2B5EF4-FFF2-40B4-BE49-F238E27FC236}">
                  <a16:creationId xmlns:a16="http://schemas.microsoft.com/office/drawing/2014/main" id="{00000000-0008-0000-0100-00002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1013460</xdr:rowOff>
        </xdr:from>
        <xdr:to>
          <xdr:col>15</xdr:col>
          <xdr:colOff>1859280</xdr:colOff>
          <xdr:row>6</xdr:row>
          <xdr:rowOff>1219200</xdr:rowOff>
        </xdr:to>
        <xdr:sp macro="" textlink="">
          <xdr:nvSpPr>
            <xdr:cNvPr id="5423" name="Check Box 303" hidden="1">
              <a:extLst>
                <a:ext uri="{63B3BB69-23CF-44E3-9099-C40C66FF867C}">
                  <a14:compatExt spid="_x0000_s5423"/>
                </a:ext>
                <a:ext uri="{FF2B5EF4-FFF2-40B4-BE49-F238E27FC236}">
                  <a16:creationId xmlns:a16="http://schemas.microsoft.com/office/drawing/2014/main" id="{00000000-0008-0000-0100-00002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1226820</xdr:rowOff>
        </xdr:from>
        <xdr:to>
          <xdr:col>15</xdr:col>
          <xdr:colOff>1623060</xdr:colOff>
          <xdr:row>6</xdr:row>
          <xdr:rowOff>1470660</xdr:rowOff>
        </xdr:to>
        <xdr:sp macro="" textlink="">
          <xdr:nvSpPr>
            <xdr:cNvPr id="5424" name="Check Box 304" hidden="1">
              <a:extLst>
                <a:ext uri="{63B3BB69-23CF-44E3-9099-C40C66FF867C}">
                  <a14:compatExt spid="_x0000_s5424"/>
                </a:ext>
                <a:ext uri="{FF2B5EF4-FFF2-40B4-BE49-F238E27FC236}">
                  <a16:creationId xmlns:a16="http://schemas.microsoft.com/office/drawing/2014/main" id="{00000000-0008-0000-0100-00003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1508760</xdr:rowOff>
        </xdr:from>
        <xdr:to>
          <xdr:col>15</xdr:col>
          <xdr:colOff>1874520</xdr:colOff>
          <xdr:row>6</xdr:row>
          <xdr:rowOff>1737360</xdr:rowOff>
        </xdr:to>
        <xdr:sp macro="" textlink="">
          <xdr:nvSpPr>
            <xdr:cNvPr id="5425" name="Check Box 305" hidden="1">
              <a:extLst>
                <a:ext uri="{63B3BB69-23CF-44E3-9099-C40C66FF867C}">
                  <a14:compatExt spid="_x0000_s5425"/>
                </a:ext>
                <a:ext uri="{FF2B5EF4-FFF2-40B4-BE49-F238E27FC236}">
                  <a16:creationId xmlns:a16="http://schemas.microsoft.com/office/drawing/2014/main" id="{00000000-0008-0000-0100-00003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xdr:row>
          <xdr:rowOff>1744980</xdr:rowOff>
        </xdr:from>
        <xdr:to>
          <xdr:col>15</xdr:col>
          <xdr:colOff>1684020</xdr:colOff>
          <xdr:row>6</xdr:row>
          <xdr:rowOff>1981200</xdr:rowOff>
        </xdr:to>
        <xdr:sp macro="" textlink="">
          <xdr:nvSpPr>
            <xdr:cNvPr id="5426" name="Check Box 306" hidden="1">
              <a:extLst>
                <a:ext uri="{63B3BB69-23CF-44E3-9099-C40C66FF867C}">
                  <a14:compatExt spid="_x0000_s5426"/>
                </a:ext>
                <a:ext uri="{FF2B5EF4-FFF2-40B4-BE49-F238E27FC236}">
                  <a16:creationId xmlns:a16="http://schemas.microsoft.com/office/drawing/2014/main" id="{00000000-0008-0000-0100-00003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213360</xdr:rowOff>
        </xdr:from>
        <xdr:to>
          <xdr:col>15</xdr:col>
          <xdr:colOff>1859280</xdr:colOff>
          <xdr:row>7</xdr:row>
          <xdr:rowOff>518160</xdr:rowOff>
        </xdr:to>
        <xdr:sp macro="" textlink="">
          <xdr:nvSpPr>
            <xdr:cNvPr id="5427" name="Check Box 307" hidden="1">
              <a:extLst>
                <a:ext uri="{63B3BB69-23CF-44E3-9099-C40C66FF867C}">
                  <a14:compatExt spid="_x0000_s5427"/>
                </a:ext>
                <a:ext uri="{FF2B5EF4-FFF2-40B4-BE49-F238E27FC236}">
                  <a16:creationId xmlns:a16="http://schemas.microsoft.com/office/drawing/2014/main" id="{00000000-0008-0000-0100-00003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525780</xdr:rowOff>
        </xdr:from>
        <xdr:to>
          <xdr:col>15</xdr:col>
          <xdr:colOff>1554480</xdr:colOff>
          <xdr:row>7</xdr:row>
          <xdr:rowOff>708660</xdr:rowOff>
        </xdr:to>
        <xdr:sp macro="" textlink="">
          <xdr:nvSpPr>
            <xdr:cNvPr id="5428" name="Check Box 308" hidden="1">
              <a:extLst>
                <a:ext uri="{63B3BB69-23CF-44E3-9099-C40C66FF867C}">
                  <a14:compatExt spid="_x0000_s5428"/>
                </a:ext>
                <a:ext uri="{FF2B5EF4-FFF2-40B4-BE49-F238E27FC236}">
                  <a16:creationId xmlns:a16="http://schemas.microsoft.com/office/drawing/2014/main" id="{00000000-0008-0000-0100-00003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708660</xdr:rowOff>
        </xdr:from>
        <xdr:to>
          <xdr:col>15</xdr:col>
          <xdr:colOff>3337560</xdr:colOff>
          <xdr:row>7</xdr:row>
          <xdr:rowOff>1013460</xdr:rowOff>
        </xdr:to>
        <xdr:sp macro="" textlink="">
          <xdr:nvSpPr>
            <xdr:cNvPr id="5429" name="Check Box 309" hidden="1">
              <a:extLst>
                <a:ext uri="{63B3BB69-23CF-44E3-9099-C40C66FF867C}">
                  <a14:compatExt spid="_x0000_s5429"/>
                </a:ext>
                <a:ext uri="{FF2B5EF4-FFF2-40B4-BE49-F238E27FC236}">
                  <a16:creationId xmlns:a16="http://schemas.microsoft.com/office/drawing/2014/main" id="{00000000-0008-0000-0100-00003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1013460</xdr:rowOff>
        </xdr:from>
        <xdr:to>
          <xdr:col>15</xdr:col>
          <xdr:colOff>1859280</xdr:colOff>
          <xdr:row>7</xdr:row>
          <xdr:rowOff>1219200</xdr:rowOff>
        </xdr:to>
        <xdr:sp macro="" textlink="">
          <xdr:nvSpPr>
            <xdr:cNvPr id="5430" name="Check Box 310" hidden="1">
              <a:extLst>
                <a:ext uri="{63B3BB69-23CF-44E3-9099-C40C66FF867C}">
                  <a14:compatExt spid="_x0000_s5430"/>
                </a:ext>
                <a:ext uri="{FF2B5EF4-FFF2-40B4-BE49-F238E27FC236}">
                  <a16:creationId xmlns:a16="http://schemas.microsoft.com/office/drawing/2014/main" id="{00000000-0008-0000-0100-00003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1226820</xdr:rowOff>
        </xdr:from>
        <xdr:to>
          <xdr:col>15</xdr:col>
          <xdr:colOff>1623060</xdr:colOff>
          <xdr:row>7</xdr:row>
          <xdr:rowOff>1470660</xdr:rowOff>
        </xdr:to>
        <xdr:sp macro="" textlink="">
          <xdr:nvSpPr>
            <xdr:cNvPr id="5431" name="Check Box 311" hidden="1">
              <a:extLst>
                <a:ext uri="{63B3BB69-23CF-44E3-9099-C40C66FF867C}">
                  <a14:compatExt spid="_x0000_s5431"/>
                </a:ext>
                <a:ext uri="{FF2B5EF4-FFF2-40B4-BE49-F238E27FC236}">
                  <a16:creationId xmlns:a16="http://schemas.microsoft.com/office/drawing/2014/main" id="{00000000-0008-0000-0100-00003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1508760</xdr:rowOff>
        </xdr:from>
        <xdr:to>
          <xdr:col>15</xdr:col>
          <xdr:colOff>1874520</xdr:colOff>
          <xdr:row>7</xdr:row>
          <xdr:rowOff>1737360</xdr:rowOff>
        </xdr:to>
        <xdr:sp macro="" textlink="">
          <xdr:nvSpPr>
            <xdr:cNvPr id="5432" name="Check Box 312" hidden="1">
              <a:extLst>
                <a:ext uri="{63B3BB69-23CF-44E3-9099-C40C66FF867C}">
                  <a14:compatExt spid="_x0000_s5432"/>
                </a:ext>
                <a:ext uri="{FF2B5EF4-FFF2-40B4-BE49-F238E27FC236}">
                  <a16:creationId xmlns:a16="http://schemas.microsoft.com/office/drawing/2014/main" id="{00000000-0008-0000-0100-00003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xdr:row>
          <xdr:rowOff>1744980</xdr:rowOff>
        </xdr:from>
        <xdr:to>
          <xdr:col>15</xdr:col>
          <xdr:colOff>1684020</xdr:colOff>
          <xdr:row>7</xdr:row>
          <xdr:rowOff>1981200</xdr:rowOff>
        </xdr:to>
        <xdr:sp macro="" textlink="">
          <xdr:nvSpPr>
            <xdr:cNvPr id="5433" name="Check Box 313" hidden="1">
              <a:extLst>
                <a:ext uri="{63B3BB69-23CF-44E3-9099-C40C66FF867C}">
                  <a14:compatExt spid="_x0000_s5433"/>
                </a:ext>
                <a:ext uri="{FF2B5EF4-FFF2-40B4-BE49-F238E27FC236}">
                  <a16:creationId xmlns:a16="http://schemas.microsoft.com/office/drawing/2014/main" id="{00000000-0008-0000-0100-00003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213360</xdr:rowOff>
        </xdr:from>
        <xdr:to>
          <xdr:col>15</xdr:col>
          <xdr:colOff>1859280</xdr:colOff>
          <xdr:row>8</xdr:row>
          <xdr:rowOff>518160</xdr:rowOff>
        </xdr:to>
        <xdr:sp macro="" textlink="">
          <xdr:nvSpPr>
            <xdr:cNvPr id="5434" name="Check Box 314" hidden="1">
              <a:extLst>
                <a:ext uri="{63B3BB69-23CF-44E3-9099-C40C66FF867C}">
                  <a14:compatExt spid="_x0000_s5434"/>
                </a:ext>
                <a:ext uri="{FF2B5EF4-FFF2-40B4-BE49-F238E27FC236}">
                  <a16:creationId xmlns:a16="http://schemas.microsoft.com/office/drawing/2014/main" id="{00000000-0008-0000-0100-00003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525780</xdr:rowOff>
        </xdr:from>
        <xdr:to>
          <xdr:col>15</xdr:col>
          <xdr:colOff>1554480</xdr:colOff>
          <xdr:row>8</xdr:row>
          <xdr:rowOff>708660</xdr:rowOff>
        </xdr:to>
        <xdr:sp macro="" textlink="">
          <xdr:nvSpPr>
            <xdr:cNvPr id="5435" name="Check Box 315" hidden="1">
              <a:extLst>
                <a:ext uri="{63B3BB69-23CF-44E3-9099-C40C66FF867C}">
                  <a14:compatExt spid="_x0000_s5435"/>
                </a:ext>
                <a:ext uri="{FF2B5EF4-FFF2-40B4-BE49-F238E27FC236}">
                  <a16:creationId xmlns:a16="http://schemas.microsoft.com/office/drawing/2014/main" id="{00000000-0008-0000-0100-00003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708660</xdr:rowOff>
        </xdr:from>
        <xdr:to>
          <xdr:col>15</xdr:col>
          <xdr:colOff>3337560</xdr:colOff>
          <xdr:row>8</xdr:row>
          <xdr:rowOff>1013460</xdr:rowOff>
        </xdr:to>
        <xdr:sp macro="" textlink="">
          <xdr:nvSpPr>
            <xdr:cNvPr id="5436" name="Check Box 316" hidden="1">
              <a:extLst>
                <a:ext uri="{63B3BB69-23CF-44E3-9099-C40C66FF867C}">
                  <a14:compatExt spid="_x0000_s5436"/>
                </a:ext>
                <a:ext uri="{FF2B5EF4-FFF2-40B4-BE49-F238E27FC236}">
                  <a16:creationId xmlns:a16="http://schemas.microsoft.com/office/drawing/2014/main" id="{00000000-0008-0000-0100-00003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1013460</xdr:rowOff>
        </xdr:from>
        <xdr:to>
          <xdr:col>15</xdr:col>
          <xdr:colOff>1859280</xdr:colOff>
          <xdr:row>8</xdr:row>
          <xdr:rowOff>1219200</xdr:rowOff>
        </xdr:to>
        <xdr:sp macro="" textlink="">
          <xdr:nvSpPr>
            <xdr:cNvPr id="5437" name="Check Box 317" hidden="1">
              <a:extLst>
                <a:ext uri="{63B3BB69-23CF-44E3-9099-C40C66FF867C}">
                  <a14:compatExt spid="_x0000_s5437"/>
                </a:ext>
                <a:ext uri="{FF2B5EF4-FFF2-40B4-BE49-F238E27FC236}">
                  <a16:creationId xmlns:a16="http://schemas.microsoft.com/office/drawing/2014/main" id="{00000000-0008-0000-0100-00003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1226820</xdr:rowOff>
        </xdr:from>
        <xdr:to>
          <xdr:col>15</xdr:col>
          <xdr:colOff>1623060</xdr:colOff>
          <xdr:row>8</xdr:row>
          <xdr:rowOff>1470660</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100-00003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1508760</xdr:rowOff>
        </xdr:from>
        <xdr:to>
          <xdr:col>15</xdr:col>
          <xdr:colOff>1874520</xdr:colOff>
          <xdr:row>8</xdr:row>
          <xdr:rowOff>1737360</xdr:rowOff>
        </xdr:to>
        <xdr:sp macro="" textlink="">
          <xdr:nvSpPr>
            <xdr:cNvPr id="5439" name="Check Box 319" hidden="1">
              <a:extLst>
                <a:ext uri="{63B3BB69-23CF-44E3-9099-C40C66FF867C}">
                  <a14:compatExt spid="_x0000_s5439"/>
                </a:ext>
                <a:ext uri="{FF2B5EF4-FFF2-40B4-BE49-F238E27FC236}">
                  <a16:creationId xmlns:a16="http://schemas.microsoft.com/office/drawing/2014/main" id="{00000000-0008-0000-0100-00003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1744980</xdr:rowOff>
        </xdr:from>
        <xdr:to>
          <xdr:col>15</xdr:col>
          <xdr:colOff>1684020</xdr:colOff>
          <xdr:row>8</xdr:row>
          <xdr:rowOff>1981200</xdr:rowOff>
        </xdr:to>
        <xdr:sp macro="" textlink="">
          <xdr:nvSpPr>
            <xdr:cNvPr id="5440" name="Check Box 320" hidden="1">
              <a:extLst>
                <a:ext uri="{63B3BB69-23CF-44E3-9099-C40C66FF867C}">
                  <a14:compatExt spid="_x0000_s5440"/>
                </a:ext>
                <a:ext uri="{FF2B5EF4-FFF2-40B4-BE49-F238E27FC236}">
                  <a16:creationId xmlns:a16="http://schemas.microsoft.com/office/drawing/2014/main" id="{00000000-0008-0000-0100-00004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213360</xdr:rowOff>
        </xdr:from>
        <xdr:to>
          <xdr:col>15</xdr:col>
          <xdr:colOff>1859280</xdr:colOff>
          <xdr:row>9</xdr:row>
          <xdr:rowOff>518160</xdr:rowOff>
        </xdr:to>
        <xdr:sp macro="" textlink="">
          <xdr:nvSpPr>
            <xdr:cNvPr id="5441" name="Check Box 321" hidden="1">
              <a:extLst>
                <a:ext uri="{63B3BB69-23CF-44E3-9099-C40C66FF867C}">
                  <a14:compatExt spid="_x0000_s5441"/>
                </a:ext>
                <a:ext uri="{FF2B5EF4-FFF2-40B4-BE49-F238E27FC236}">
                  <a16:creationId xmlns:a16="http://schemas.microsoft.com/office/drawing/2014/main" id="{00000000-0008-0000-0100-00004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525780</xdr:rowOff>
        </xdr:from>
        <xdr:to>
          <xdr:col>15</xdr:col>
          <xdr:colOff>1554480</xdr:colOff>
          <xdr:row>9</xdr:row>
          <xdr:rowOff>708660</xdr:rowOff>
        </xdr:to>
        <xdr:sp macro="" textlink="">
          <xdr:nvSpPr>
            <xdr:cNvPr id="5442" name="Check Box 322" hidden="1">
              <a:extLst>
                <a:ext uri="{63B3BB69-23CF-44E3-9099-C40C66FF867C}">
                  <a14:compatExt spid="_x0000_s5442"/>
                </a:ext>
                <a:ext uri="{FF2B5EF4-FFF2-40B4-BE49-F238E27FC236}">
                  <a16:creationId xmlns:a16="http://schemas.microsoft.com/office/drawing/2014/main" id="{00000000-0008-0000-0100-00004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708660</xdr:rowOff>
        </xdr:from>
        <xdr:to>
          <xdr:col>15</xdr:col>
          <xdr:colOff>3337560</xdr:colOff>
          <xdr:row>9</xdr:row>
          <xdr:rowOff>1013460</xdr:rowOff>
        </xdr:to>
        <xdr:sp macro="" textlink="">
          <xdr:nvSpPr>
            <xdr:cNvPr id="5443" name="Check Box 323" hidden="1">
              <a:extLst>
                <a:ext uri="{63B3BB69-23CF-44E3-9099-C40C66FF867C}">
                  <a14:compatExt spid="_x0000_s5443"/>
                </a:ext>
                <a:ext uri="{FF2B5EF4-FFF2-40B4-BE49-F238E27FC236}">
                  <a16:creationId xmlns:a16="http://schemas.microsoft.com/office/drawing/2014/main" id="{00000000-0008-0000-0100-00004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1013460</xdr:rowOff>
        </xdr:from>
        <xdr:to>
          <xdr:col>15</xdr:col>
          <xdr:colOff>1859280</xdr:colOff>
          <xdr:row>9</xdr:row>
          <xdr:rowOff>1219200</xdr:rowOff>
        </xdr:to>
        <xdr:sp macro="" textlink="">
          <xdr:nvSpPr>
            <xdr:cNvPr id="5444" name="Check Box 324" hidden="1">
              <a:extLst>
                <a:ext uri="{63B3BB69-23CF-44E3-9099-C40C66FF867C}">
                  <a14:compatExt spid="_x0000_s5444"/>
                </a:ext>
                <a:ext uri="{FF2B5EF4-FFF2-40B4-BE49-F238E27FC236}">
                  <a16:creationId xmlns:a16="http://schemas.microsoft.com/office/drawing/2014/main" id="{00000000-0008-0000-0100-00004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1226820</xdr:rowOff>
        </xdr:from>
        <xdr:to>
          <xdr:col>15</xdr:col>
          <xdr:colOff>1623060</xdr:colOff>
          <xdr:row>9</xdr:row>
          <xdr:rowOff>1470660</xdr:rowOff>
        </xdr:to>
        <xdr:sp macro="" textlink="">
          <xdr:nvSpPr>
            <xdr:cNvPr id="5445" name="Check Box 325" hidden="1">
              <a:extLst>
                <a:ext uri="{63B3BB69-23CF-44E3-9099-C40C66FF867C}">
                  <a14:compatExt spid="_x0000_s5445"/>
                </a:ext>
                <a:ext uri="{FF2B5EF4-FFF2-40B4-BE49-F238E27FC236}">
                  <a16:creationId xmlns:a16="http://schemas.microsoft.com/office/drawing/2014/main" id="{00000000-0008-0000-0100-00004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1508760</xdr:rowOff>
        </xdr:from>
        <xdr:to>
          <xdr:col>15</xdr:col>
          <xdr:colOff>1874520</xdr:colOff>
          <xdr:row>9</xdr:row>
          <xdr:rowOff>1737360</xdr:rowOff>
        </xdr:to>
        <xdr:sp macro="" textlink="">
          <xdr:nvSpPr>
            <xdr:cNvPr id="5446" name="Check Box 326" hidden="1">
              <a:extLst>
                <a:ext uri="{63B3BB69-23CF-44E3-9099-C40C66FF867C}">
                  <a14:compatExt spid="_x0000_s5446"/>
                </a:ext>
                <a:ext uri="{FF2B5EF4-FFF2-40B4-BE49-F238E27FC236}">
                  <a16:creationId xmlns:a16="http://schemas.microsoft.com/office/drawing/2014/main" id="{00000000-0008-0000-0100-00004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xdr:row>
          <xdr:rowOff>1744980</xdr:rowOff>
        </xdr:from>
        <xdr:to>
          <xdr:col>15</xdr:col>
          <xdr:colOff>1684020</xdr:colOff>
          <xdr:row>9</xdr:row>
          <xdr:rowOff>1981200</xdr:rowOff>
        </xdr:to>
        <xdr:sp macro="" textlink="">
          <xdr:nvSpPr>
            <xdr:cNvPr id="5447" name="Check Box 327" hidden="1">
              <a:extLst>
                <a:ext uri="{63B3BB69-23CF-44E3-9099-C40C66FF867C}">
                  <a14:compatExt spid="_x0000_s5447"/>
                </a:ext>
                <a:ext uri="{FF2B5EF4-FFF2-40B4-BE49-F238E27FC236}">
                  <a16:creationId xmlns:a16="http://schemas.microsoft.com/office/drawing/2014/main" id="{00000000-0008-0000-0100-00004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213360</xdr:rowOff>
        </xdr:from>
        <xdr:to>
          <xdr:col>15</xdr:col>
          <xdr:colOff>1859280</xdr:colOff>
          <xdr:row>10</xdr:row>
          <xdr:rowOff>518160</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100-00004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525780</xdr:rowOff>
        </xdr:from>
        <xdr:to>
          <xdr:col>15</xdr:col>
          <xdr:colOff>1554480</xdr:colOff>
          <xdr:row>10</xdr:row>
          <xdr:rowOff>708660</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100-00004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708660</xdr:rowOff>
        </xdr:from>
        <xdr:to>
          <xdr:col>15</xdr:col>
          <xdr:colOff>3337560</xdr:colOff>
          <xdr:row>10</xdr:row>
          <xdr:rowOff>1013460</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100-00004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1013460</xdr:rowOff>
        </xdr:from>
        <xdr:to>
          <xdr:col>15</xdr:col>
          <xdr:colOff>1859280</xdr:colOff>
          <xdr:row>10</xdr:row>
          <xdr:rowOff>1219200</xdr:rowOff>
        </xdr:to>
        <xdr:sp macro="" textlink="">
          <xdr:nvSpPr>
            <xdr:cNvPr id="5451" name="Check Box 331" hidden="1">
              <a:extLst>
                <a:ext uri="{63B3BB69-23CF-44E3-9099-C40C66FF867C}">
                  <a14:compatExt spid="_x0000_s5451"/>
                </a:ext>
                <a:ext uri="{FF2B5EF4-FFF2-40B4-BE49-F238E27FC236}">
                  <a16:creationId xmlns:a16="http://schemas.microsoft.com/office/drawing/2014/main" id="{00000000-0008-0000-0100-00004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1226820</xdr:rowOff>
        </xdr:from>
        <xdr:to>
          <xdr:col>15</xdr:col>
          <xdr:colOff>1623060</xdr:colOff>
          <xdr:row>10</xdr:row>
          <xdr:rowOff>1470660</xdr:rowOff>
        </xdr:to>
        <xdr:sp macro="" textlink="">
          <xdr:nvSpPr>
            <xdr:cNvPr id="5452" name="Check Box 332" hidden="1">
              <a:extLst>
                <a:ext uri="{63B3BB69-23CF-44E3-9099-C40C66FF867C}">
                  <a14:compatExt spid="_x0000_s5452"/>
                </a:ext>
                <a:ext uri="{FF2B5EF4-FFF2-40B4-BE49-F238E27FC236}">
                  <a16:creationId xmlns:a16="http://schemas.microsoft.com/office/drawing/2014/main" id="{00000000-0008-0000-0100-00004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1508760</xdr:rowOff>
        </xdr:from>
        <xdr:to>
          <xdr:col>15</xdr:col>
          <xdr:colOff>1874520</xdr:colOff>
          <xdr:row>10</xdr:row>
          <xdr:rowOff>1737360</xdr:rowOff>
        </xdr:to>
        <xdr:sp macro="" textlink="">
          <xdr:nvSpPr>
            <xdr:cNvPr id="5453" name="Check Box 333" hidden="1">
              <a:extLst>
                <a:ext uri="{63B3BB69-23CF-44E3-9099-C40C66FF867C}">
                  <a14:compatExt spid="_x0000_s5453"/>
                </a:ext>
                <a:ext uri="{FF2B5EF4-FFF2-40B4-BE49-F238E27FC236}">
                  <a16:creationId xmlns:a16="http://schemas.microsoft.com/office/drawing/2014/main" id="{00000000-0008-0000-0100-00004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xdr:row>
          <xdr:rowOff>1744980</xdr:rowOff>
        </xdr:from>
        <xdr:to>
          <xdr:col>15</xdr:col>
          <xdr:colOff>1684020</xdr:colOff>
          <xdr:row>10</xdr:row>
          <xdr:rowOff>1981200</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100-00004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213360</xdr:rowOff>
        </xdr:from>
        <xdr:to>
          <xdr:col>15</xdr:col>
          <xdr:colOff>1859280</xdr:colOff>
          <xdr:row>11</xdr:row>
          <xdr:rowOff>518160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525780</xdr:rowOff>
        </xdr:from>
        <xdr:to>
          <xdr:col>15</xdr:col>
          <xdr:colOff>1554480</xdr:colOff>
          <xdr:row>11</xdr:row>
          <xdr:rowOff>708660</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708660</xdr:rowOff>
        </xdr:from>
        <xdr:to>
          <xdr:col>15</xdr:col>
          <xdr:colOff>3337560</xdr:colOff>
          <xdr:row>11</xdr:row>
          <xdr:rowOff>1013460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1013460</xdr:rowOff>
        </xdr:from>
        <xdr:to>
          <xdr:col>15</xdr:col>
          <xdr:colOff>1859280</xdr:colOff>
          <xdr:row>11</xdr:row>
          <xdr:rowOff>1219200</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1226820</xdr:rowOff>
        </xdr:from>
        <xdr:to>
          <xdr:col>15</xdr:col>
          <xdr:colOff>1623060</xdr:colOff>
          <xdr:row>11</xdr:row>
          <xdr:rowOff>1470660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1508760</xdr:rowOff>
        </xdr:from>
        <xdr:to>
          <xdr:col>15</xdr:col>
          <xdr:colOff>1874520</xdr:colOff>
          <xdr:row>11</xdr:row>
          <xdr:rowOff>1737360</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xdr:row>
          <xdr:rowOff>1744980</xdr:rowOff>
        </xdr:from>
        <xdr:to>
          <xdr:col>15</xdr:col>
          <xdr:colOff>1684020</xdr:colOff>
          <xdr:row>11</xdr:row>
          <xdr:rowOff>1981200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Daniel Parra Silva" id="{6AFF62DC-185D-4EE4-B316-554E9D348772}" userId="S::dparras@foncep.gov.co::4ae4b5b6-17b6-4dc8-888e-2906e6cb027b"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4" dT="2025-08-05T20:48:33.32" personId="{6AFF62DC-185D-4EE4-B316-554E9D348772}" id="{D8D276CD-BB98-44DC-8D2E-B1F7B1F4573E}">
    <text>Se deje solicitud, toda vez que la comisión podrá contar con hasta 6 meses para proceder, razón por la cual la evidencia no se corresponde al registro de desvinculación.</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vmlDrawing" Target="../drawings/vmlDrawing2.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71"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J8"/>
  <sheetViews>
    <sheetView showGridLines="0" view="pageLayout" zoomScale="90" zoomScaleNormal="100" zoomScaleSheetLayoutView="120" zoomScalePageLayoutView="90" workbookViewId="0">
      <selection activeCell="E4" sqref="E4"/>
    </sheetView>
  </sheetViews>
  <sheetFormatPr baseColWidth="10" defaultColWidth="11.44140625" defaultRowHeight="14.4" x14ac:dyDescent="0.3"/>
  <cols>
    <col min="1" max="1" width="68.44140625" customWidth="1"/>
    <col min="3" max="3" width="15.44140625" customWidth="1"/>
    <col min="4" max="4" width="14.5546875" customWidth="1"/>
  </cols>
  <sheetData>
    <row r="1" spans="1:10" ht="18" x14ac:dyDescent="0.35">
      <c r="A1" s="61" t="s">
        <v>0</v>
      </c>
      <c r="B1" s="61"/>
      <c r="C1" s="61"/>
      <c r="D1" s="61"/>
    </row>
    <row r="4" spans="1:10" ht="97.35" customHeight="1" x14ac:dyDescent="0.3">
      <c r="A4" s="62" t="s">
        <v>1</v>
      </c>
      <c r="B4" s="62"/>
      <c r="C4" s="62"/>
      <c r="D4" s="6" t="s">
        <v>2</v>
      </c>
      <c r="F4" s="1"/>
      <c r="G4" s="1"/>
      <c r="H4" s="1"/>
      <c r="I4" s="1"/>
      <c r="J4" s="1"/>
    </row>
    <row r="5" spans="1:10" x14ac:dyDescent="0.3">
      <c r="A5" s="4"/>
      <c r="B5" s="4"/>
      <c r="C5" s="4"/>
      <c r="D5" s="5"/>
    </row>
    <row r="6" spans="1:10" x14ac:dyDescent="0.3">
      <c r="A6" s="1"/>
    </row>
    <row r="8" spans="1:10" ht="46.35" customHeight="1" x14ac:dyDescent="0.3">
      <c r="A8" s="62" t="s">
        <v>3</v>
      </c>
      <c r="B8" s="62"/>
      <c r="C8" s="62"/>
      <c r="D8" s="6" t="s">
        <v>4</v>
      </c>
    </row>
  </sheetData>
  <sheetProtection formatCells="0" formatColumns="0" formatRows="0" insertColumns="0" insertRows="0" insertHyperlinks="0" deleteColumns="0" deleteRows="0" sort="0" autoFilter="0" pivotTables="0"/>
  <mergeCells count="3">
    <mergeCell ref="A1:D1"/>
    <mergeCell ref="A8:C8"/>
    <mergeCell ref="A4:C4"/>
  </mergeCells>
  <hyperlinks>
    <hyperlink ref="D4:D5" location="'Analisis de causas'!A1" display="Ir " xr:uid="{00000000-0004-0000-0000-000000000000}"/>
    <hyperlink ref="D8" location="'Solicitudes PAI'!A1" display="Ir" xr:uid="{00000000-0004-0000-0000-000001000000}"/>
  </hyperlinks>
  <pageMargins left="0.78740157480314965" right="0.78740157480314965" top="1.1111111111111112" bottom="1.0629921259842521" header="0" footer="0"/>
  <pageSetup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Y68"/>
  <sheetViews>
    <sheetView showGridLines="0" tabSelected="1" zoomScale="50" zoomScaleNormal="50" zoomScaleSheetLayoutView="70" zoomScalePageLayoutView="92" workbookViewId="0">
      <selection activeCell="L3" sqref="L3"/>
    </sheetView>
  </sheetViews>
  <sheetFormatPr baseColWidth="10" defaultColWidth="11.5546875" defaultRowHeight="14.4" x14ac:dyDescent="0.3"/>
  <cols>
    <col min="1" max="1" width="23.33203125" style="2" customWidth="1"/>
    <col min="2" max="2" width="34.88671875" style="2" customWidth="1"/>
    <col min="3" max="3" width="43.44140625" style="2" customWidth="1"/>
    <col min="4" max="4" width="16.6640625" style="2" customWidth="1"/>
    <col min="5" max="5" width="21.33203125" style="2" customWidth="1"/>
    <col min="6" max="6" width="90.44140625" style="2" customWidth="1"/>
    <col min="7" max="7" width="58.33203125" style="2" customWidth="1"/>
    <col min="8" max="8" width="23.33203125" style="2" customWidth="1"/>
    <col min="9" max="9" width="24.109375" style="2" customWidth="1"/>
    <col min="10" max="11" width="19.88671875" style="2" customWidth="1"/>
    <col min="12" max="12" width="22.33203125" style="2" customWidth="1"/>
    <col min="13" max="13" width="34.33203125" style="8" customWidth="1"/>
    <col min="14" max="14" width="35.33203125" style="8" customWidth="1"/>
    <col min="15" max="15" width="37.21875" style="8" customWidth="1"/>
    <col min="16" max="16" width="54.88671875" style="8" customWidth="1"/>
    <col min="17" max="17" width="19.109375" style="8" customWidth="1"/>
    <col min="18" max="18" width="19.6640625" style="8" customWidth="1"/>
    <col min="19" max="19" width="21.33203125" style="8" customWidth="1"/>
    <col min="20" max="20" width="37.33203125" style="12" customWidth="1"/>
    <col min="21" max="21" width="11.5546875" style="2"/>
    <col min="22" max="22" width="27.109375" style="2" customWidth="1"/>
    <col min="23" max="23" width="18.109375" style="2" hidden="1" customWidth="1"/>
    <col min="24" max="24" width="23.33203125" style="2" hidden="1" customWidth="1"/>
    <col min="25" max="25" width="40.88671875" style="2" hidden="1" customWidth="1"/>
    <col min="26" max="26" width="38.6640625" style="2" customWidth="1"/>
    <col min="27" max="16384" width="11.5546875" style="2"/>
  </cols>
  <sheetData>
    <row r="1" spans="1:25" ht="38.4" customHeight="1" x14ac:dyDescent="0.3">
      <c r="A1" s="63" t="s">
        <v>165</v>
      </c>
      <c r="B1" s="63"/>
      <c r="C1" s="63"/>
      <c r="D1" s="63"/>
      <c r="E1" s="63"/>
      <c r="F1" s="63"/>
      <c r="G1" s="63"/>
      <c r="H1" s="63"/>
      <c r="I1" s="63"/>
      <c r="J1" s="63"/>
      <c r="K1" s="63"/>
      <c r="L1" s="63"/>
      <c r="M1" s="63"/>
      <c r="N1" s="63"/>
      <c r="O1" s="63"/>
      <c r="P1" s="63"/>
      <c r="Q1" s="63"/>
      <c r="R1" s="63"/>
      <c r="S1" s="63"/>
      <c r="T1" s="64"/>
    </row>
    <row r="2" spans="1:25" s="11" customFormat="1" ht="153" customHeight="1" x14ac:dyDescent="0.3">
      <c r="A2" s="22" t="s">
        <v>5</v>
      </c>
      <c r="B2" s="22" t="s">
        <v>46</v>
      </c>
      <c r="C2" s="22" t="s">
        <v>166</v>
      </c>
      <c r="D2" s="22" t="s">
        <v>164</v>
      </c>
      <c r="E2" s="22" t="s">
        <v>9</v>
      </c>
      <c r="F2" s="22" t="s">
        <v>163</v>
      </c>
      <c r="G2" s="23" t="s">
        <v>10</v>
      </c>
      <c r="H2" s="22" t="s">
        <v>11</v>
      </c>
      <c r="I2" s="22" t="s">
        <v>167</v>
      </c>
      <c r="J2" s="22" t="s">
        <v>6</v>
      </c>
      <c r="K2" s="22" t="s">
        <v>204</v>
      </c>
      <c r="L2" s="22" t="s">
        <v>7</v>
      </c>
      <c r="M2" s="22" t="s">
        <v>168</v>
      </c>
      <c r="N2" s="22" t="s">
        <v>169</v>
      </c>
      <c r="O2" s="22" t="s">
        <v>12</v>
      </c>
      <c r="P2" s="22" t="s">
        <v>198</v>
      </c>
      <c r="Q2" s="21" t="s">
        <v>13</v>
      </c>
      <c r="R2" s="21" t="s">
        <v>14</v>
      </c>
      <c r="S2" s="21" t="s">
        <v>15</v>
      </c>
      <c r="T2" s="21" t="s">
        <v>16</v>
      </c>
    </row>
    <row r="3" spans="1:25" ht="192.75" customHeight="1" x14ac:dyDescent="0.3">
      <c r="A3" s="25">
        <v>45861</v>
      </c>
      <c r="B3" s="20" t="s">
        <v>250</v>
      </c>
      <c r="C3" s="26" t="s">
        <v>293</v>
      </c>
      <c r="D3" s="15" t="s">
        <v>273</v>
      </c>
      <c r="E3" s="15" t="s">
        <v>274</v>
      </c>
      <c r="F3" s="26" t="s">
        <v>275</v>
      </c>
      <c r="G3" s="26" t="s">
        <v>294</v>
      </c>
      <c r="H3" s="15" t="s">
        <v>159</v>
      </c>
      <c r="I3" s="20" t="s">
        <v>263</v>
      </c>
      <c r="J3" s="25">
        <v>44272</v>
      </c>
      <c r="K3" s="25">
        <v>45861</v>
      </c>
      <c r="L3" s="119">
        <v>45888</v>
      </c>
      <c r="M3" s="30" t="s">
        <v>305</v>
      </c>
      <c r="N3" s="60" t="s">
        <v>335</v>
      </c>
      <c r="O3" s="60" t="s">
        <v>336</v>
      </c>
      <c r="P3" s="24"/>
      <c r="Q3" s="7" t="s">
        <v>104</v>
      </c>
      <c r="R3" s="7" t="s">
        <v>111</v>
      </c>
      <c r="S3" s="9" t="str">
        <f>+VLOOKUP(R3,Hoja2!C3:E4,2,FALSE)</f>
        <v>Crear actividad en el plan acción</v>
      </c>
      <c r="T3" s="9" t="str">
        <f>+VLOOKUP(R3,Hoja2!F3:G4,2,FALSE)</f>
        <v>Dirijase a la hoja de "solicitudes PAI" y solicite la creación de la actividad con cada uno de los atributos requeridos</v>
      </c>
      <c r="V3" s="10"/>
      <c r="W3" s="20" t="s">
        <v>250</v>
      </c>
      <c r="X3" s="15" t="s">
        <v>159</v>
      </c>
    </row>
    <row r="4" spans="1:25" ht="212.25" customHeight="1" x14ac:dyDescent="0.3">
      <c r="A4" s="25">
        <v>45861</v>
      </c>
      <c r="B4" s="20" t="s">
        <v>250</v>
      </c>
      <c r="C4" s="26" t="s">
        <v>293</v>
      </c>
      <c r="D4" s="15" t="s">
        <v>273</v>
      </c>
      <c r="E4" s="15" t="s">
        <v>276</v>
      </c>
      <c r="F4" s="26" t="s">
        <v>277</v>
      </c>
      <c r="G4" s="26" t="s">
        <v>295</v>
      </c>
      <c r="H4" s="15" t="s">
        <v>159</v>
      </c>
      <c r="I4" s="20" t="s">
        <v>263</v>
      </c>
      <c r="J4" s="25">
        <v>45474</v>
      </c>
      <c r="K4" s="25">
        <v>45861</v>
      </c>
      <c r="L4" s="119">
        <v>45888</v>
      </c>
      <c r="M4" s="30" t="s">
        <v>307</v>
      </c>
      <c r="N4" s="60" t="s">
        <v>332</v>
      </c>
      <c r="O4" s="60" t="s">
        <v>333</v>
      </c>
      <c r="P4" s="24"/>
      <c r="Q4" s="7" t="s">
        <v>104</v>
      </c>
      <c r="R4" s="7" t="s">
        <v>111</v>
      </c>
      <c r="S4" s="9" t="str">
        <f>+VLOOKUP(R4,Hoja2!C4:E5,2,FALSE)</f>
        <v>Crear actividad en el plan acción</v>
      </c>
      <c r="T4" s="9" t="str">
        <f>+VLOOKUP(R4,Hoja2!F4:G5,2,FALSE)</f>
        <v>Dirijase a la hoja de "solicitudes PAI" y solicite la creación de la actividad con cada uno de los atributos requeridos</v>
      </c>
      <c r="W4" s="15" t="s">
        <v>251</v>
      </c>
      <c r="X4" s="15" t="s">
        <v>160</v>
      </c>
    </row>
    <row r="5" spans="1:25" ht="279.75" customHeight="1" x14ac:dyDescent="0.3">
      <c r="A5" s="25">
        <v>45861</v>
      </c>
      <c r="B5" s="20" t="s">
        <v>250</v>
      </c>
      <c r="C5" s="26" t="s">
        <v>293</v>
      </c>
      <c r="D5" s="15" t="s">
        <v>273</v>
      </c>
      <c r="E5" s="15" t="s">
        <v>278</v>
      </c>
      <c r="F5" s="26" t="s">
        <v>279</v>
      </c>
      <c r="G5" s="26" t="s">
        <v>296</v>
      </c>
      <c r="H5" s="15" t="s">
        <v>159</v>
      </c>
      <c r="I5" s="20" t="s">
        <v>263</v>
      </c>
      <c r="J5" s="25">
        <v>40850</v>
      </c>
      <c r="K5" s="25">
        <v>45861</v>
      </c>
      <c r="L5" s="119">
        <v>45888</v>
      </c>
      <c r="M5" s="30" t="s">
        <v>308</v>
      </c>
      <c r="N5" s="60" t="s">
        <v>335</v>
      </c>
      <c r="O5" s="60" t="s">
        <v>334</v>
      </c>
      <c r="P5" s="24"/>
      <c r="Q5" s="7" t="s">
        <v>104</v>
      </c>
      <c r="R5" s="7" t="s">
        <v>111</v>
      </c>
      <c r="S5" s="9" t="s">
        <v>195</v>
      </c>
      <c r="T5" s="9" t="s">
        <v>197</v>
      </c>
      <c r="W5" s="15" t="s">
        <v>249</v>
      </c>
    </row>
    <row r="6" spans="1:25" ht="181.95" customHeight="1" x14ac:dyDescent="0.3">
      <c r="A6" s="15"/>
      <c r="B6" s="20"/>
      <c r="C6" s="15"/>
      <c r="D6" s="15"/>
      <c r="E6" s="15"/>
      <c r="F6" s="15"/>
      <c r="G6" s="15"/>
      <c r="H6" s="15"/>
      <c r="I6" s="20"/>
      <c r="J6" s="15"/>
      <c r="K6" s="15"/>
      <c r="L6" s="15"/>
      <c r="M6" s="7"/>
      <c r="N6" s="7"/>
      <c r="O6" s="7"/>
      <c r="P6" s="24"/>
      <c r="Q6" s="7"/>
      <c r="R6" s="7"/>
      <c r="S6" s="9" t="e">
        <f>+VLOOKUP(R6,Hoja2!C6:E7,2,FALSE)</f>
        <v>#N/A</v>
      </c>
      <c r="T6" s="9" t="e">
        <f>+VLOOKUP(R6,Hoja2!F6:G7,2,FALSE)</f>
        <v>#N/A</v>
      </c>
      <c r="W6" s="20" t="s">
        <v>252</v>
      </c>
      <c r="Y6" s="10" t="s">
        <v>256</v>
      </c>
    </row>
    <row r="7" spans="1:25" ht="193.95" customHeight="1" x14ac:dyDescent="0.3">
      <c r="A7" s="15"/>
      <c r="B7" s="20"/>
      <c r="C7" s="15"/>
      <c r="D7" s="15"/>
      <c r="E7" s="15"/>
      <c r="F7" s="15"/>
      <c r="G7" s="15"/>
      <c r="H7" s="15"/>
      <c r="I7" s="15"/>
      <c r="J7" s="15"/>
      <c r="K7" s="15"/>
      <c r="L7" s="15"/>
      <c r="M7" s="7"/>
      <c r="N7" s="7"/>
      <c r="O7" s="7"/>
      <c r="P7" s="24"/>
      <c r="Q7" s="7"/>
      <c r="R7" s="7"/>
      <c r="S7" s="9" t="e">
        <f>+VLOOKUP(R7,Hoja2!C7:E8,2,FALSE)</f>
        <v>#N/A</v>
      </c>
      <c r="T7" s="9" t="e">
        <f>+VLOOKUP(R7,Hoja2!F7:G8,2,FALSE)</f>
        <v>#N/A</v>
      </c>
      <c r="W7" s="15" t="s">
        <v>253</v>
      </c>
    </row>
    <row r="8" spans="1:25" ht="182.4" customHeight="1" x14ac:dyDescent="0.3">
      <c r="A8" s="15"/>
      <c r="B8" s="20"/>
      <c r="C8" s="15"/>
      <c r="D8" s="15"/>
      <c r="E8" s="15"/>
      <c r="F8" s="15"/>
      <c r="G8" s="15"/>
      <c r="H8" s="15"/>
      <c r="I8" s="15"/>
      <c r="J8" s="15"/>
      <c r="K8" s="15"/>
      <c r="L8" s="15"/>
      <c r="M8" s="7"/>
      <c r="N8" s="7"/>
      <c r="O8" s="7"/>
      <c r="P8" s="24"/>
      <c r="Q8" s="7"/>
      <c r="R8" s="7"/>
      <c r="S8" s="9" t="e">
        <f>+VLOOKUP(R8,Hoja2!C8:E9,2,FALSE)</f>
        <v>#N/A</v>
      </c>
      <c r="T8" s="9" t="e">
        <f>+VLOOKUP(R8,Hoja2!F8:G9,2,FALSE)</f>
        <v>#N/A</v>
      </c>
      <c r="W8" s="15" t="s">
        <v>254</v>
      </c>
    </row>
    <row r="9" spans="1:25" ht="188.4" customHeight="1" x14ac:dyDescent="0.3">
      <c r="A9" s="15"/>
      <c r="B9" s="20"/>
      <c r="C9" s="15"/>
      <c r="D9" s="15"/>
      <c r="E9" s="15"/>
      <c r="F9" s="15"/>
      <c r="G9" s="15"/>
      <c r="H9" s="15"/>
      <c r="I9" s="15"/>
      <c r="J9" s="15"/>
      <c r="K9" s="15"/>
      <c r="L9" s="15"/>
      <c r="M9" s="7"/>
      <c r="N9" s="7"/>
      <c r="O9" s="7"/>
      <c r="P9" s="24"/>
      <c r="Q9" s="7"/>
      <c r="R9" s="7"/>
      <c r="S9" s="9" t="e">
        <f>+VLOOKUP(R9,Hoja2!C9:E10,2,FALSE)</f>
        <v>#N/A</v>
      </c>
      <c r="T9" s="9" t="e">
        <f>+VLOOKUP(R9,Hoja2!F9:G10,2,FALSE)</f>
        <v>#N/A</v>
      </c>
      <c r="W9" s="20" t="s">
        <v>259</v>
      </c>
    </row>
    <row r="10" spans="1:25" ht="191.4" customHeight="1" x14ac:dyDescent="0.3">
      <c r="A10" s="15"/>
      <c r="B10" s="20"/>
      <c r="C10" s="15"/>
      <c r="D10" s="15"/>
      <c r="E10" s="15"/>
      <c r="F10" s="15"/>
      <c r="G10" s="15"/>
      <c r="H10" s="15"/>
      <c r="I10" s="15"/>
      <c r="J10" s="15"/>
      <c r="K10" s="15"/>
      <c r="L10" s="15"/>
      <c r="M10" s="7"/>
      <c r="N10" s="7"/>
      <c r="O10" s="7"/>
      <c r="P10" s="24"/>
      <c r="Q10" s="7"/>
      <c r="R10" s="7"/>
      <c r="S10" s="9" t="e">
        <f>+VLOOKUP(R10,Hoja2!C10:E11,2,FALSE)</f>
        <v>#N/A</v>
      </c>
      <c r="T10" s="9" t="e">
        <f>+VLOOKUP(R10,Hoja2!F10:G11,2,FALSE)</f>
        <v>#N/A</v>
      </c>
      <c r="W10" s="15" t="s">
        <v>255</v>
      </c>
    </row>
    <row r="11" spans="1:25" ht="192" customHeight="1" x14ac:dyDescent="0.3">
      <c r="A11" s="15"/>
      <c r="B11" s="20"/>
      <c r="C11" s="15"/>
      <c r="D11" s="15"/>
      <c r="E11" s="15"/>
      <c r="F11" s="15"/>
      <c r="G11" s="15"/>
      <c r="H11" s="15"/>
      <c r="I11" s="15"/>
      <c r="J11" s="15"/>
      <c r="K11" s="15"/>
      <c r="L11" s="15"/>
      <c r="M11" s="7"/>
      <c r="N11" s="7"/>
      <c r="O11" s="7"/>
      <c r="P11" s="24"/>
      <c r="Q11" s="7"/>
      <c r="R11" s="7"/>
      <c r="S11" s="9" t="e">
        <f>+VLOOKUP(R11,Hoja2!C11:E12,2,FALSE)</f>
        <v>#N/A</v>
      </c>
      <c r="T11" s="9" t="e">
        <f>+VLOOKUP(R11,Hoja2!F11:G12,2,FALSE)</f>
        <v>#N/A</v>
      </c>
      <c r="W11" s="15" t="s">
        <v>257</v>
      </c>
      <c r="Y11" s="2" t="s">
        <v>258</v>
      </c>
    </row>
    <row r="12" spans="1:25" ht="185.4" customHeight="1" x14ac:dyDescent="0.3">
      <c r="A12" s="15"/>
      <c r="B12" s="20"/>
      <c r="C12" s="15"/>
      <c r="D12" s="15"/>
      <c r="E12" s="15"/>
      <c r="F12" s="15"/>
      <c r="G12" s="15"/>
      <c r="H12" s="15"/>
      <c r="I12" s="15"/>
      <c r="J12" s="15"/>
      <c r="K12" s="15"/>
      <c r="L12" s="15"/>
      <c r="M12" s="7"/>
      <c r="N12" s="7"/>
      <c r="O12" s="7"/>
      <c r="P12" s="24"/>
      <c r="Q12" s="7"/>
      <c r="R12" s="7"/>
      <c r="S12" s="9" t="e">
        <f>+VLOOKUP(R12,Hoja2!C12:E13,2,FALSE)</f>
        <v>#N/A</v>
      </c>
      <c r="T12" s="9" t="e">
        <f>+VLOOKUP(R12,Hoja2!F12:G13,2,FALSE)</f>
        <v>#N/A</v>
      </c>
    </row>
    <row r="13" spans="1:25" x14ac:dyDescent="0.3">
      <c r="T13" s="12" t="str">
        <f>(IF('Analisis de causas'!R13="SI",Listas!$C$1,IF('Analisis de causas'!R13="NO",Listas!$C$2,"")))</f>
        <v/>
      </c>
    </row>
    <row r="14" spans="1:25" x14ac:dyDescent="0.3">
      <c r="T14" s="12" t="str">
        <f>(IF('Analisis de causas'!R14="SI",Listas!$C$1,IF('Analisis de causas'!R14="NO",Listas!$C$2,"")))</f>
        <v/>
      </c>
    </row>
    <row r="15" spans="1:25" x14ac:dyDescent="0.3">
      <c r="T15" s="12" t="str">
        <f>(IF('Analisis de causas'!R15="SI",Listas!$C$1,IF('Analisis de causas'!R15="NO",Listas!$C$2,"")))</f>
        <v/>
      </c>
    </row>
    <row r="16" spans="1:25" x14ac:dyDescent="0.3">
      <c r="T16" s="12" t="str">
        <f>(IF('Analisis de causas'!R16="SI",Listas!$C$1,IF('Analisis de causas'!R16="NO",Listas!$C$2,"")))</f>
        <v/>
      </c>
    </row>
    <row r="17" spans="20:20" x14ac:dyDescent="0.3">
      <c r="T17" s="12" t="str">
        <f>(IF('Analisis de causas'!R17="SI",Listas!$C$1,IF('Analisis de causas'!R17="NO",Listas!$C$2,"")))</f>
        <v/>
      </c>
    </row>
    <row r="18" spans="20:20" x14ac:dyDescent="0.3">
      <c r="T18" s="12" t="str">
        <f>(IF('Analisis de causas'!R18="SI",Listas!$C$1,IF('Analisis de causas'!R18="NO",Listas!$C$2,"")))</f>
        <v/>
      </c>
    </row>
    <row r="19" spans="20:20" x14ac:dyDescent="0.3">
      <c r="T19" s="12" t="str">
        <f>(IF('Analisis de causas'!R19="SI",Listas!$C$1,IF('Analisis de causas'!R19="NO",Listas!$C$2,"")))</f>
        <v/>
      </c>
    </row>
    <row r="20" spans="20:20" x14ac:dyDescent="0.3">
      <c r="T20" s="12" t="str">
        <f>(IF('Analisis de causas'!R20="SI",Listas!$C$1,IF('Analisis de causas'!R20="NO",Listas!$C$2,"")))</f>
        <v/>
      </c>
    </row>
    <row r="21" spans="20:20" x14ac:dyDescent="0.3">
      <c r="T21" s="12" t="str">
        <f>(IF('Analisis de causas'!R21="SI",Listas!$C$1,IF('Analisis de causas'!R21="NO",Listas!$C$2,"")))</f>
        <v/>
      </c>
    </row>
    <row r="22" spans="20:20" x14ac:dyDescent="0.3">
      <c r="T22" s="12" t="str">
        <f>(IF('Analisis de causas'!R22="SI",Listas!$C$1,IF('Analisis de causas'!R22="NO",Listas!$C$2,"")))</f>
        <v/>
      </c>
    </row>
    <row r="23" spans="20:20" x14ac:dyDescent="0.3">
      <c r="T23" s="12" t="str">
        <f>(IF('Analisis de causas'!R23="SI",Listas!$C$1,IF('Analisis de causas'!R23="NO",Listas!$C$2,"")))</f>
        <v/>
      </c>
    </row>
    <row r="24" spans="20:20" x14ac:dyDescent="0.3">
      <c r="T24" s="12" t="str">
        <f>(IF('Analisis de causas'!R24="SI",Listas!$C$1,IF('Analisis de causas'!R24="NO",Listas!$C$2,"")))</f>
        <v/>
      </c>
    </row>
    <row r="25" spans="20:20" x14ac:dyDescent="0.3">
      <c r="T25" s="12" t="str">
        <f>(IF('Analisis de causas'!R25="SI",Listas!$C$1,IF('Analisis de causas'!R25="NO",Listas!$C$2,"")))</f>
        <v/>
      </c>
    </row>
    <row r="26" spans="20:20" x14ac:dyDescent="0.3">
      <c r="T26" s="12" t="str">
        <f>(IF('Analisis de causas'!R26="SI",Listas!$C$1,IF('Analisis de causas'!R26="NO",Listas!$C$2,"")))</f>
        <v/>
      </c>
    </row>
    <row r="27" spans="20:20" x14ac:dyDescent="0.3">
      <c r="T27" s="12" t="str">
        <f>(IF('Analisis de causas'!R27="SI",Listas!$C$1,IF('Analisis de causas'!R27="NO",Listas!$C$2,"")))</f>
        <v/>
      </c>
    </row>
    <row r="28" spans="20:20" x14ac:dyDescent="0.3">
      <c r="T28" s="12" t="str">
        <f>(IF('Analisis de causas'!R28="SI",Listas!$C$1,IF('Analisis de causas'!R28="NO",Listas!$C$2,"")))</f>
        <v/>
      </c>
    </row>
    <row r="29" spans="20:20" x14ac:dyDescent="0.3">
      <c r="T29" s="12" t="str">
        <f>(IF('Analisis de causas'!R29="SI",Listas!$C$1,IF('Analisis de causas'!R29="NO",Listas!$C$2,"")))</f>
        <v/>
      </c>
    </row>
    <row r="30" spans="20:20" x14ac:dyDescent="0.3">
      <c r="T30" s="12" t="str">
        <f>(IF('Analisis de causas'!R30="SI",Listas!$C$1,IF('Analisis de causas'!R30="NO",Listas!$C$2,"")))</f>
        <v/>
      </c>
    </row>
    <row r="31" spans="20:20" x14ac:dyDescent="0.3">
      <c r="T31" s="12" t="str">
        <f>(IF('Analisis de causas'!R31="SI",Listas!$C$1,IF('Analisis de causas'!R31="NO",Listas!$C$2,"")))</f>
        <v/>
      </c>
    </row>
    <row r="32" spans="20:20" x14ac:dyDescent="0.3">
      <c r="T32" s="12" t="str">
        <f>(IF('Analisis de causas'!R32="SI",Listas!$C$1,IF('Analisis de causas'!R32="NO",Listas!$C$2,"")))</f>
        <v/>
      </c>
    </row>
    <row r="33" spans="20:20" x14ac:dyDescent="0.3">
      <c r="T33" s="12" t="str">
        <f>(IF('Analisis de causas'!R33="SI",Listas!$C$1,IF('Analisis de causas'!R33="NO",Listas!$C$2,"")))</f>
        <v/>
      </c>
    </row>
    <row r="34" spans="20:20" x14ac:dyDescent="0.3">
      <c r="T34" s="12" t="str">
        <f>(IF('Analisis de causas'!R34="SI",Listas!$C$1,IF('Analisis de causas'!R34="NO",Listas!$C$2,"")))</f>
        <v/>
      </c>
    </row>
    <row r="35" spans="20:20" x14ac:dyDescent="0.3">
      <c r="T35" s="12" t="str">
        <f>(IF('Analisis de causas'!R35="SI",Listas!$C$1,IF('Analisis de causas'!R35="NO",Listas!$C$2,"")))</f>
        <v/>
      </c>
    </row>
    <row r="36" spans="20:20" x14ac:dyDescent="0.3">
      <c r="T36" s="12" t="str">
        <f>(IF('Analisis de causas'!R36="SI",Listas!$C$1,IF('Analisis de causas'!R36="NO",Listas!$C$2,"")))</f>
        <v/>
      </c>
    </row>
    <row r="37" spans="20:20" x14ac:dyDescent="0.3">
      <c r="T37" s="12" t="str">
        <f>(IF('Analisis de causas'!R37="SI",Listas!$C$1,IF('Analisis de causas'!R37="NO",Listas!$C$2,"")))</f>
        <v/>
      </c>
    </row>
    <row r="38" spans="20:20" x14ac:dyDescent="0.3">
      <c r="T38" s="12" t="str">
        <f>(IF('Analisis de causas'!R38="SI",Listas!$C$1,IF('Analisis de causas'!R38="NO",Listas!$C$2,"")))</f>
        <v/>
      </c>
    </row>
    <row r="39" spans="20:20" x14ac:dyDescent="0.3">
      <c r="T39" s="12" t="str">
        <f>(IF('Analisis de causas'!R39="SI",Listas!$C$1,IF('Analisis de causas'!R39="NO",Listas!$C$2,"")))</f>
        <v/>
      </c>
    </row>
    <row r="40" spans="20:20" x14ac:dyDescent="0.3">
      <c r="T40" s="12" t="str">
        <f>(IF('Analisis de causas'!R40="SI",Listas!$C$1,IF('Analisis de causas'!R40="NO",Listas!$C$2,"")))</f>
        <v/>
      </c>
    </row>
    <row r="41" spans="20:20" x14ac:dyDescent="0.3">
      <c r="T41" s="12" t="str">
        <f>(IF('Analisis de causas'!R41="SI",Listas!$C$1,IF('Analisis de causas'!R41="NO",Listas!$C$2,"")))</f>
        <v/>
      </c>
    </row>
    <row r="42" spans="20:20" x14ac:dyDescent="0.3">
      <c r="T42" s="12" t="str">
        <f>(IF('Analisis de causas'!R42="SI",Listas!$C$1,IF('Analisis de causas'!R42="NO",Listas!$C$2,"")))</f>
        <v/>
      </c>
    </row>
    <row r="43" spans="20:20" x14ac:dyDescent="0.3">
      <c r="T43" s="12" t="str">
        <f>(IF('Analisis de causas'!R43="SI",Listas!$C$1,IF('Analisis de causas'!R43="NO",Listas!$C$2,"")))</f>
        <v/>
      </c>
    </row>
    <row r="44" spans="20:20" x14ac:dyDescent="0.3">
      <c r="T44" s="12" t="str">
        <f>(IF('Analisis de causas'!R44="SI",Listas!$C$1,IF('Analisis de causas'!R44="NO",Listas!$C$2,"")))</f>
        <v/>
      </c>
    </row>
    <row r="45" spans="20:20" x14ac:dyDescent="0.3">
      <c r="T45" s="12" t="str">
        <f>(IF('Analisis de causas'!R45="SI",Listas!$C$1,IF('Analisis de causas'!R45="NO",Listas!$C$2,"")))</f>
        <v/>
      </c>
    </row>
    <row r="46" spans="20:20" x14ac:dyDescent="0.3">
      <c r="T46" s="12" t="str">
        <f>(IF('Analisis de causas'!R46="SI",Listas!$C$1,IF('Analisis de causas'!R46="NO",Listas!$C$2,"")))</f>
        <v/>
      </c>
    </row>
    <row r="47" spans="20:20" x14ac:dyDescent="0.3">
      <c r="T47" s="12" t="str">
        <f>(IF('Analisis de causas'!R47="SI",Listas!$C$1,IF('Analisis de causas'!R47="NO",Listas!$C$2,"")))</f>
        <v/>
      </c>
    </row>
    <row r="48" spans="20:20" x14ac:dyDescent="0.3">
      <c r="T48" s="12" t="str">
        <f>(IF('Analisis de causas'!R48="SI",Listas!$C$1,IF('Analisis de causas'!R48="NO",Listas!$C$2,"")))</f>
        <v/>
      </c>
    </row>
    <row r="49" spans="20:20" x14ac:dyDescent="0.3">
      <c r="T49" s="12" t="str">
        <f>(IF('Analisis de causas'!R49="SI",Listas!$C$1,IF('Analisis de causas'!R49="NO",Listas!$C$2,"")))</f>
        <v/>
      </c>
    </row>
    <row r="50" spans="20:20" x14ac:dyDescent="0.3">
      <c r="T50" s="12" t="str">
        <f>(IF('Analisis de causas'!R50="SI",Listas!$C$1,IF('Analisis de causas'!R50="NO",Listas!$C$2,"")))</f>
        <v/>
      </c>
    </row>
    <row r="51" spans="20:20" x14ac:dyDescent="0.3">
      <c r="T51" s="12" t="str">
        <f>(IF('Analisis de causas'!R51="SI",Listas!$C$1,IF('Analisis de causas'!R51="NO",Listas!$C$2,"")))</f>
        <v/>
      </c>
    </row>
    <row r="52" spans="20:20" x14ac:dyDescent="0.3">
      <c r="T52" s="12" t="str">
        <f>(IF('Analisis de causas'!R52="SI",Listas!$C$1,IF('Analisis de causas'!R52="NO",Listas!$C$2,"")))</f>
        <v/>
      </c>
    </row>
    <row r="53" spans="20:20" x14ac:dyDescent="0.3">
      <c r="T53" s="12" t="str">
        <f>(IF('Analisis de causas'!R53="SI",Listas!$C$1,IF('Analisis de causas'!R53="NO",Listas!$C$2,"")))</f>
        <v/>
      </c>
    </row>
    <row r="54" spans="20:20" x14ac:dyDescent="0.3">
      <c r="T54" s="12" t="str">
        <f>(IF('Analisis de causas'!R54="SI",Listas!$C$1,IF('Analisis de causas'!R54="NO",Listas!$C$2,"")))</f>
        <v/>
      </c>
    </row>
    <row r="55" spans="20:20" x14ac:dyDescent="0.3">
      <c r="T55" s="12" t="str">
        <f>(IF('Analisis de causas'!R55="SI",Listas!$C$1,IF('Analisis de causas'!R55="NO",Listas!$C$2,"")))</f>
        <v/>
      </c>
    </row>
    <row r="56" spans="20:20" x14ac:dyDescent="0.3">
      <c r="T56" s="12" t="str">
        <f>(IF('Analisis de causas'!R56="SI",Listas!$C$1,IF('Analisis de causas'!R56="NO",Listas!$C$2,"")))</f>
        <v/>
      </c>
    </row>
    <row r="57" spans="20:20" x14ac:dyDescent="0.3">
      <c r="T57" s="12" t="str">
        <f>(IF('Analisis de causas'!R57="SI",Listas!$C$1,IF('Analisis de causas'!R57="NO",Listas!$C$2,"")))</f>
        <v/>
      </c>
    </row>
    <row r="58" spans="20:20" x14ac:dyDescent="0.3">
      <c r="T58" s="12" t="str">
        <f>(IF('Analisis de causas'!R58="SI",Listas!$C$1,IF('Analisis de causas'!R58="NO",Listas!$C$2,"")))</f>
        <v/>
      </c>
    </row>
    <row r="59" spans="20:20" x14ac:dyDescent="0.3">
      <c r="T59" s="12" t="str">
        <f>(IF('Analisis de causas'!R59="SI",Listas!$C$1,IF('Analisis de causas'!R59="NO",Listas!$C$2,"")))</f>
        <v/>
      </c>
    </row>
    <row r="60" spans="20:20" x14ac:dyDescent="0.3">
      <c r="T60" s="12" t="str">
        <f>(IF('Analisis de causas'!R60="SI",Listas!$C$1,IF('Analisis de causas'!R60="NO",Listas!$C$2,"")))</f>
        <v/>
      </c>
    </row>
    <row r="61" spans="20:20" x14ac:dyDescent="0.3">
      <c r="T61" s="12" t="str">
        <f>(IF('Analisis de causas'!R61="SI",Listas!$C$1,IF('Analisis de causas'!R61="NO",Listas!$C$2,"")))</f>
        <v/>
      </c>
    </row>
    <row r="62" spans="20:20" x14ac:dyDescent="0.3">
      <c r="T62" s="12" t="str">
        <f>(IF('Analisis de causas'!R62="SI",Listas!$C$1,IF('Analisis de causas'!R62="NO",Listas!$C$2,"")))</f>
        <v/>
      </c>
    </row>
    <row r="63" spans="20:20" x14ac:dyDescent="0.3">
      <c r="T63" s="12" t="str">
        <f>(IF('Analisis de causas'!R63="SI",Listas!$C$1,IF('Analisis de causas'!R63="NO",Listas!$C$2,"")))</f>
        <v/>
      </c>
    </row>
    <row r="64" spans="20:20" x14ac:dyDescent="0.3">
      <c r="T64" s="12" t="str">
        <f>(IF('Analisis de causas'!R64="SI",Listas!$C$1,IF('Analisis de causas'!R64="NO",Listas!$C$2,"")))</f>
        <v/>
      </c>
    </row>
    <row r="65" spans="20:20" x14ac:dyDescent="0.3">
      <c r="T65" s="12" t="str">
        <f>(IF('Analisis de causas'!R65="SI",Listas!$C$1,IF('Analisis de causas'!R65="NO",Listas!$C$2,"")))</f>
        <v/>
      </c>
    </row>
    <row r="66" spans="20:20" x14ac:dyDescent="0.3">
      <c r="T66" s="12" t="str">
        <f>(IF('Analisis de causas'!R66="SI",Listas!$C$1,IF('Analisis de causas'!R66="NO",Listas!$C$2,"")))</f>
        <v/>
      </c>
    </row>
    <row r="67" spans="20:20" x14ac:dyDescent="0.3">
      <c r="T67" s="12" t="str">
        <f>(IF('Analisis de causas'!R67="SI",Listas!$C$1,IF('Analisis de causas'!R67="NO",Listas!$C$2,"")))</f>
        <v/>
      </c>
    </row>
    <row r="68" spans="20:20" x14ac:dyDescent="0.3">
      <c r="T68" s="12" t="str">
        <f>(IF('Analisis de causas'!R68="SI",Listas!$C$1,IF('Analisis de causas'!R68="NO",Listas!$C$2,"")))</f>
        <v/>
      </c>
    </row>
  </sheetData>
  <sheetProtection formatCells="0" formatColumns="0" formatRows="0" insertColumns="0" insertRows="0" insertHyperlinks="0" deleteColumns="0" deleteRows="0" sort="0" autoFilter="0" pivotTables="0"/>
  <mergeCells count="1">
    <mergeCell ref="A1:T1"/>
  </mergeCells>
  <dataValidations count="2">
    <dataValidation type="list" allowBlank="1" showInputMessage="1" showErrorMessage="1" sqref="H3:H12" xr:uid="{00000000-0002-0000-0100-000000000000}">
      <formula1>$X$3:$X$4</formula1>
    </dataValidation>
    <dataValidation type="list" allowBlank="1" showInputMessage="1" showErrorMessage="1" sqref="B3:B12" xr:uid="{00000000-0002-0000-0100-000001000000}">
      <formula1>$W$3:$W$11</formula1>
    </dataValidation>
  </dataValidations>
  <pageMargins left="0.55555555555555602" right="0.70866141732283505" top="0.85" bottom="0.85" header="0.13" footer="0.13"/>
  <pageSetup scale="21" orientation="landscape" r:id="rId1"/>
  <headerFooter>
    <oddHeader>&amp;C&amp;G&amp;R&amp;"Arial,Negrita"&amp;10SOLICITUDES DE MODIFICACIÓN AL PLAN DE ACCIÓN Y ANÁLISIS DE CAUSAS
CÓDIGO: &amp;"Arial,Normal"FOR-EST-DPG-007&amp;"Arial,Negrita"
VERSIÓN: &amp;"Arial,Normal"005</oddHeader>
    <oddFooter>&amp;L&amp;G&amp;R&amp;G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218" r:id="rId5" name="Check Box 98">
              <controlPr defaultSize="0" autoFill="0" autoLine="0" autoPict="0">
                <anchor moveWithCells="1">
                  <from>
                    <xdr:col>15</xdr:col>
                    <xdr:colOff>99060</xdr:colOff>
                    <xdr:row>2</xdr:row>
                    <xdr:rowOff>213360</xdr:rowOff>
                  </from>
                  <to>
                    <xdr:col>15</xdr:col>
                    <xdr:colOff>1859280</xdr:colOff>
                    <xdr:row>2</xdr:row>
                    <xdr:rowOff>518160</xdr:rowOff>
                  </to>
                </anchor>
              </controlPr>
            </control>
          </mc:Choice>
        </mc:AlternateContent>
        <mc:AlternateContent xmlns:mc="http://schemas.openxmlformats.org/markup-compatibility/2006">
          <mc:Choice Requires="x14">
            <control shapeId="5219" r:id="rId6" name="Check Box 99">
              <controlPr defaultSize="0" autoFill="0" autoLine="0" autoPict="0">
                <anchor moveWithCells="1">
                  <from>
                    <xdr:col>15</xdr:col>
                    <xdr:colOff>99060</xdr:colOff>
                    <xdr:row>2</xdr:row>
                    <xdr:rowOff>525780</xdr:rowOff>
                  </from>
                  <to>
                    <xdr:col>15</xdr:col>
                    <xdr:colOff>1554480</xdr:colOff>
                    <xdr:row>2</xdr:row>
                    <xdr:rowOff>708660</xdr:rowOff>
                  </to>
                </anchor>
              </controlPr>
            </control>
          </mc:Choice>
        </mc:AlternateContent>
        <mc:AlternateContent xmlns:mc="http://schemas.openxmlformats.org/markup-compatibility/2006">
          <mc:Choice Requires="x14">
            <control shapeId="5220" r:id="rId7" name="Check Box 100">
              <controlPr defaultSize="0" autoFill="0" autoLine="0" autoPict="0">
                <anchor moveWithCells="1">
                  <from>
                    <xdr:col>15</xdr:col>
                    <xdr:colOff>99060</xdr:colOff>
                    <xdr:row>2</xdr:row>
                    <xdr:rowOff>708660</xdr:rowOff>
                  </from>
                  <to>
                    <xdr:col>15</xdr:col>
                    <xdr:colOff>3337560</xdr:colOff>
                    <xdr:row>2</xdr:row>
                    <xdr:rowOff>1013460</xdr:rowOff>
                  </to>
                </anchor>
              </controlPr>
            </control>
          </mc:Choice>
        </mc:AlternateContent>
        <mc:AlternateContent xmlns:mc="http://schemas.openxmlformats.org/markup-compatibility/2006">
          <mc:Choice Requires="x14">
            <control shapeId="5221" r:id="rId8" name="Check Box 101">
              <controlPr defaultSize="0" autoFill="0" autoLine="0" autoPict="0">
                <anchor moveWithCells="1">
                  <from>
                    <xdr:col>15</xdr:col>
                    <xdr:colOff>99060</xdr:colOff>
                    <xdr:row>2</xdr:row>
                    <xdr:rowOff>1013460</xdr:rowOff>
                  </from>
                  <to>
                    <xdr:col>15</xdr:col>
                    <xdr:colOff>1859280</xdr:colOff>
                    <xdr:row>2</xdr:row>
                    <xdr:rowOff>1219200</xdr:rowOff>
                  </to>
                </anchor>
              </controlPr>
            </control>
          </mc:Choice>
        </mc:AlternateContent>
        <mc:AlternateContent xmlns:mc="http://schemas.openxmlformats.org/markup-compatibility/2006">
          <mc:Choice Requires="x14">
            <control shapeId="5223" r:id="rId9" name="Check Box 103">
              <controlPr defaultSize="0" autoFill="0" autoLine="0" autoPict="0">
                <anchor moveWithCells="1">
                  <from>
                    <xdr:col>15</xdr:col>
                    <xdr:colOff>99060</xdr:colOff>
                    <xdr:row>2</xdr:row>
                    <xdr:rowOff>1226820</xdr:rowOff>
                  </from>
                  <to>
                    <xdr:col>15</xdr:col>
                    <xdr:colOff>1623060</xdr:colOff>
                    <xdr:row>2</xdr:row>
                    <xdr:rowOff>1470660</xdr:rowOff>
                  </to>
                </anchor>
              </controlPr>
            </control>
          </mc:Choice>
        </mc:AlternateContent>
        <mc:AlternateContent xmlns:mc="http://schemas.openxmlformats.org/markup-compatibility/2006">
          <mc:Choice Requires="x14">
            <control shapeId="5224" r:id="rId10" name="Check Box 104">
              <controlPr defaultSize="0" autoFill="0" autoLine="0" autoPict="0">
                <anchor moveWithCells="1">
                  <from>
                    <xdr:col>15</xdr:col>
                    <xdr:colOff>106680</xdr:colOff>
                    <xdr:row>2</xdr:row>
                    <xdr:rowOff>1508760</xdr:rowOff>
                  </from>
                  <to>
                    <xdr:col>15</xdr:col>
                    <xdr:colOff>1874520</xdr:colOff>
                    <xdr:row>2</xdr:row>
                    <xdr:rowOff>1737360</xdr:rowOff>
                  </to>
                </anchor>
              </controlPr>
            </control>
          </mc:Choice>
        </mc:AlternateContent>
        <mc:AlternateContent xmlns:mc="http://schemas.openxmlformats.org/markup-compatibility/2006">
          <mc:Choice Requires="x14">
            <control shapeId="5225" r:id="rId11" name="Check Box 105">
              <controlPr defaultSize="0" autoFill="0" autoLine="0" autoPict="0">
                <anchor moveWithCells="1">
                  <from>
                    <xdr:col>15</xdr:col>
                    <xdr:colOff>114300</xdr:colOff>
                    <xdr:row>2</xdr:row>
                    <xdr:rowOff>1744980</xdr:rowOff>
                  </from>
                  <to>
                    <xdr:col>15</xdr:col>
                    <xdr:colOff>1684020</xdr:colOff>
                    <xdr:row>2</xdr:row>
                    <xdr:rowOff>1981200</xdr:rowOff>
                  </to>
                </anchor>
              </controlPr>
            </control>
          </mc:Choice>
        </mc:AlternateContent>
        <mc:AlternateContent xmlns:mc="http://schemas.openxmlformats.org/markup-compatibility/2006">
          <mc:Choice Requires="x14">
            <control shapeId="5398" r:id="rId12" name="Check Box 278">
              <controlPr defaultSize="0" autoFill="0" autoLine="0" autoPict="0">
                <anchor moveWithCells="1">
                  <from>
                    <xdr:col>15</xdr:col>
                    <xdr:colOff>99060</xdr:colOff>
                    <xdr:row>3</xdr:row>
                    <xdr:rowOff>213360</xdr:rowOff>
                  </from>
                  <to>
                    <xdr:col>15</xdr:col>
                    <xdr:colOff>1859280</xdr:colOff>
                    <xdr:row>3</xdr:row>
                    <xdr:rowOff>518160</xdr:rowOff>
                  </to>
                </anchor>
              </controlPr>
            </control>
          </mc:Choice>
        </mc:AlternateContent>
        <mc:AlternateContent xmlns:mc="http://schemas.openxmlformats.org/markup-compatibility/2006">
          <mc:Choice Requires="x14">
            <control shapeId="5399" r:id="rId13" name="Check Box 279">
              <controlPr defaultSize="0" autoFill="0" autoLine="0" autoPict="0">
                <anchor moveWithCells="1">
                  <from>
                    <xdr:col>15</xdr:col>
                    <xdr:colOff>99060</xdr:colOff>
                    <xdr:row>3</xdr:row>
                    <xdr:rowOff>525780</xdr:rowOff>
                  </from>
                  <to>
                    <xdr:col>15</xdr:col>
                    <xdr:colOff>1554480</xdr:colOff>
                    <xdr:row>3</xdr:row>
                    <xdr:rowOff>708660</xdr:rowOff>
                  </to>
                </anchor>
              </controlPr>
            </control>
          </mc:Choice>
        </mc:AlternateContent>
        <mc:AlternateContent xmlns:mc="http://schemas.openxmlformats.org/markup-compatibility/2006">
          <mc:Choice Requires="x14">
            <control shapeId="5400" r:id="rId14" name="Check Box 280">
              <controlPr defaultSize="0" autoFill="0" autoLine="0" autoPict="0">
                <anchor moveWithCells="1">
                  <from>
                    <xdr:col>15</xdr:col>
                    <xdr:colOff>99060</xdr:colOff>
                    <xdr:row>3</xdr:row>
                    <xdr:rowOff>708660</xdr:rowOff>
                  </from>
                  <to>
                    <xdr:col>15</xdr:col>
                    <xdr:colOff>3337560</xdr:colOff>
                    <xdr:row>3</xdr:row>
                    <xdr:rowOff>1013460</xdr:rowOff>
                  </to>
                </anchor>
              </controlPr>
            </control>
          </mc:Choice>
        </mc:AlternateContent>
        <mc:AlternateContent xmlns:mc="http://schemas.openxmlformats.org/markup-compatibility/2006">
          <mc:Choice Requires="x14">
            <control shapeId="5401" r:id="rId15" name="Check Box 281">
              <controlPr defaultSize="0" autoFill="0" autoLine="0" autoPict="0">
                <anchor moveWithCells="1">
                  <from>
                    <xdr:col>15</xdr:col>
                    <xdr:colOff>99060</xdr:colOff>
                    <xdr:row>3</xdr:row>
                    <xdr:rowOff>1013460</xdr:rowOff>
                  </from>
                  <to>
                    <xdr:col>15</xdr:col>
                    <xdr:colOff>1859280</xdr:colOff>
                    <xdr:row>3</xdr:row>
                    <xdr:rowOff>1219200</xdr:rowOff>
                  </to>
                </anchor>
              </controlPr>
            </control>
          </mc:Choice>
        </mc:AlternateContent>
        <mc:AlternateContent xmlns:mc="http://schemas.openxmlformats.org/markup-compatibility/2006">
          <mc:Choice Requires="x14">
            <control shapeId="5402" r:id="rId16" name="Check Box 282">
              <controlPr defaultSize="0" autoFill="0" autoLine="0" autoPict="0">
                <anchor moveWithCells="1">
                  <from>
                    <xdr:col>15</xdr:col>
                    <xdr:colOff>99060</xdr:colOff>
                    <xdr:row>3</xdr:row>
                    <xdr:rowOff>1226820</xdr:rowOff>
                  </from>
                  <to>
                    <xdr:col>15</xdr:col>
                    <xdr:colOff>1623060</xdr:colOff>
                    <xdr:row>3</xdr:row>
                    <xdr:rowOff>1470660</xdr:rowOff>
                  </to>
                </anchor>
              </controlPr>
            </control>
          </mc:Choice>
        </mc:AlternateContent>
        <mc:AlternateContent xmlns:mc="http://schemas.openxmlformats.org/markup-compatibility/2006">
          <mc:Choice Requires="x14">
            <control shapeId="5403" r:id="rId17" name="Check Box 283">
              <controlPr defaultSize="0" autoFill="0" autoLine="0" autoPict="0">
                <anchor moveWithCells="1">
                  <from>
                    <xdr:col>15</xdr:col>
                    <xdr:colOff>106680</xdr:colOff>
                    <xdr:row>3</xdr:row>
                    <xdr:rowOff>1508760</xdr:rowOff>
                  </from>
                  <to>
                    <xdr:col>15</xdr:col>
                    <xdr:colOff>1874520</xdr:colOff>
                    <xdr:row>3</xdr:row>
                    <xdr:rowOff>1737360</xdr:rowOff>
                  </to>
                </anchor>
              </controlPr>
            </control>
          </mc:Choice>
        </mc:AlternateContent>
        <mc:AlternateContent xmlns:mc="http://schemas.openxmlformats.org/markup-compatibility/2006">
          <mc:Choice Requires="x14">
            <control shapeId="5404" r:id="rId18" name="Check Box 284">
              <controlPr defaultSize="0" autoFill="0" autoLine="0" autoPict="0">
                <anchor moveWithCells="1">
                  <from>
                    <xdr:col>15</xdr:col>
                    <xdr:colOff>114300</xdr:colOff>
                    <xdr:row>3</xdr:row>
                    <xdr:rowOff>1744980</xdr:rowOff>
                  </from>
                  <to>
                    <xdr:col>15</xdr:col>
                    <xdr:colOff>1684020</xdr:colOff>
                    <xdr:row>3</xdr:row>
                    <xdr:rowOff>1981200</xdr:rowOff>
                  </to>
                </anchor>
              </controlPr>
            </control>
          </mc:Choice>
        </mc:AlternateContent>
        <mc:AlternateContent xmlns:mc="http://schemas.openxmlformats.org/markup-compatibility/2006">
          <mc:Choice Requires="x14">
            <control shapeId="5406" r:id="rId19" name="Check Box 286">
              <controlPr defaultSize="0" autoFill="0" autoLine="0" autoPict="0">
                <anchor moveWithCells="1">
                  <from>
                    <xdr:col>15</xdr:col>
                    <xdr:colOff>99060</xdr:colOff>
                    <xdr:row>4</xdr:row>
                    <xdr:rowOff>213360</xdr:rowOff>
                  </from>
                  <to>
                    <xdr:col>15</xdr:col>
                    <xdr:colOff>1859280</xdr:colOff>
                    <xdr:row>4</xdr:row>
                    <xdr:rowOff>518160</xdr:rowOff>
                  </to>
                </anchor>
              </controlPr>
            </control>
          </mc:Choice>
        </mc:AlternateContent>
        <mc:AlternateContent xmlns:mc="http://schemas.openxmlformats.org/markup-compatibility/2006">
          <mc:Choice Requires="x14">
            <control shapeId="5407" r:id="rId20" name="Check Box 287">
              <controlPr defaultSize="0" autoFill="0" autoLine="0" autoPict="0">
                <anchor moveWithCells="1">
                  <from>
                    <xdr:col>15</xdr:col>
                    <xdr:colOff>99060</xdr:colOff>
                    <xdr:row>4</xdr:row>
                    <xdr:rowOff>525780</xdr:rowOff>
                  </from>
                  <to>
                    <xdr:col>15</xdr:col>
                    <xdr:colOff>1554480</xdr:colOff>
                    <xdr:row>4</xdr:row>
                    <xdr:rowOff>708660</xdr:rowOff>
                  </to>
                </anchor>
              </controlPr>
            </control>
          </mc:Choice>
        </mc:AlternateContent>
        <mc:AlternateContent xmlns:mc="http://schemas.openxmlformats.org/markup-compatibility/2006">
          <mc:Choice Requires="x14">
            <control shapeId="5408" r:id="rId21" name="Check Box 288">
              <controlPr defaultSize="0" autoFill="0" autoLine="0" autoPict="0">
                <anchor moveWithCells="1">
                  <from>
                    <xdr:col>15</xdr:col>
                    <xdr:colOff>99060</xdr:colOff>
                    <xdr:row>4</xdr:row>
                    <xdr:rowOff>708660</xdr:rowOff>
                  </from>
                  <to>
                    <xdr:col>15</xdr:col>
                    <xdr:colOff>3337560</xdr:colOff>
                    <xdr:row>4</xdr:row>
                    <xdr:rowOff>1013460</xdr:rowOff>
                  </to>
                </anchor>
              </controlPr>
            </control>
          </mc:Choice>
        </mc:AlternateContent>
        <mc:AlternateContent xmlns:mc="http://schemas.openxmlformats.org/markup-compatibility/2006">
          <mc:Choice Requires="x14">
            <control shapeId="5409" r:id="rId22" name="Check Box 289">
              <controlPr defaultSize="0" autoFill="0" autoLine="0" autoPict="0">
                <anchor moveWithCells="1">
                  <from>
                    <xdr:col>15</xdr:col>
                    <xdr:colOff>99060</xdr:colOff>
                    <xdr:row>4</xdr:row>
                    <xdr:rowOff>1013460</xdr:rowOff>
                  </from>
                  <to>
                    <xdr:col>15</xdr:col>
                    <xdr:colOff>1859280</xdr:colOff>
                    <xdr:row>4</xdr:row>
                    <xdr:rowOff>1219200</xdr:rowOff>
                  </to>
                </anchor>
              </controlPr>
            </control>
          </mc:Choice>
        </mc:AlternateContent>
        <mc:AlternateContent xmlns:mc="http://schemas.openxmlformats.org/markup-compatibility/2006">
          <mc:Choice Requires="x14">
            <control shapeId="5410" r:id="rId23" name="Check Box 290">
              <controlPr defaultSize="0" autoFill="0" autoLine="0" autoPict="0">
                <anchor moveWithCells="1">
                  <from>
                    <xdr:col>15</xdr:col>
                    <xdr:colOff>99060</xdr:colOff>
                    <xdr:row>4</xdr:row>
                    <xdr:rowOff>1226820</xdr:rowOff>
                  </from>
                  <to>
                    <xdr:col>15</xdr:col>
                    <xdr:colOff>1623060</xdr:colOff>
                    <xdr:row>4</xdr:row>
                    <xdr:rowOff>1470660</xdr:rowOff>
                  </to>
                </anchor>
              </controlPr>
            </control>
          </mc:Choice>
        </mc:AlternateContent>
        <mc:AlternateContent xmlns:mc="http://schemas.openxmlformats.org/markup-compatibility/2006">
          <mc:Choice Requires="x14">
            <control shapeId="5411" r:id="rId24" name="Check Box 291">
              <controlPr defaultSize="0" autoFill="0" autoLine="0" autoPict="0">
                <anchor moveWithCells="1">
                  <from>
                    <xdr:col>15</xdr:col>
                    <xdr:colOff>106680</xdr:colOff>
                    <xdr:row>4</xdr:row>
                    <xdr:rowOff>1508760</xdr:rowOff>
                  </from>
                  <to>
                    <xdr:col>15</xdr:col>
                    <xdr:colOff>1874520</xdr:colOff>
                    <xdr:row>4</xdr:row>
                    <xdr:rowOff>1737360</xdr:rowOff>
                  </to>
                </anchor>
              </controlPr>
            </control>
          </mc:Choice>
        </mc:AlternateContent>
        <mc:AlternateContent xmlns:mc="http://schemas.openxmlformats.org/markup-compatibility/2006">
          <mc:Choice Requires="x14">
            <control shapeId="5412" r:id="rId25" name="Check Box 292">
              <controlPr defaultSize="0" autoFill="0" autoLine="0" autoPict="0">
                <anchor moveWithCells="1">
                  <from>
                    <xdr:col>15</xdr:col>
                    <xdr:colOff>114300</xdr:colOff>
                    <xdr:row>4</xdr:row>
                    <xdr:rowOff>1744980</xdr:rowOff>
                  </from>
                  <to>
                    <xdr:col>15</xdr:col>
                    <xdr:colOff>1684020</xdr:colOff>
                    <xdr:row>4</xdr:row>
                    <xdr:rowOff>1981200</xdr:rowOff>
                  </to>
                </anchor>
              </controlPr>
            </control>
          </mc:Choice>
        </mc:AlternateContent>
        <mc:AlternateContent xmlns:mc="http://schemas.openxmlformats.org/markup-compatibility/2006">
          <mc:Choice Requires="x14">
            <control shapeId="5413" r:id="rId26" name="Check Box 293">
              <controlPr defaultSize="0" autoFill="0" autoLine="0" autoPict="0">
                <anchor moveWithCells="1">
                  <from>
                    <xdr:col>15</xdr:col>
                    <xdr:colOff>99060</xdr:colOff>
                    <xdr:row>5</xdr:row>
                    <xdr:rowOff>213360</xdr:rowOff>
                  </from>
                  <to>
                    <xdr:col>15</xdr:col>
                    <xdr:colOff>1859280</xdr:colOff>
                    <xdr:row>5</xdr:row>
                    <xdr:rowOff>518160</xdr:rowOff>
                  </to>
                </anchor>
              </controlPr>
            </control>
          </mc:Choice>
        </mc:AlternateContent>
        <mc:AlternateContent xmlns:mc="http://schemas.openxmlformats.org/markup-compatibility/2006">
          <mc:Choice Requires="x14">
            <control shapeId="5414" r:id="rId27" name="Check Box 294">
              <controlPr defaultSize="0" autoFill="0" autoLine="0" autoPict="0">
                <anchor moveWithCells="1">
                  <from>
                    <xdr:col>15</xdr:col>
                    <xdr:colOff>99060</xdr:colOff>
                    <xdr:row>5</xdr:row>
                    <xdr:rowOff>525780</xdr:rowOff>
                  </from>
                  <to>
                    <xdr:col>15</xdr:col>
                    <xdr:colOff>1554480</xdr:colOff>
                    <xdr:row>5</xdr:row>
                    <xdr:rowOff>708660</xdr:rowOff>
                  </to>
                </anchor>
              </controlPr>
            </control>
          </mc:Choice>
        </mc:AlternateContent>
        <mc:AlternateContent xmlns:mc="http://schemas.openxmlformats.org/markup-compatibility/2006">
          <mc:Choice Requires="x14">
            <control shapeId="5415" r:id="rId28" name="Check Box 295">
              <controlPr defaultSize="0" autoFill="0" autoLine="0" autoPict="0">
                <anchor moveWithCells="1">
                  <from>
                    <xdr:col>15</xdr:col>
                    <xdr:colOff>99060</xdr:colOff>
                    <xdr:row>5</xdr:row>
                    <xdr:rowOff>708660</xdr:rowOff>
                  </from>
                  <to>
                    <xdr:col>15</xdr:col>
                    <xdr:colOff>3337560</xdr:colOff>
                    <xdr:row>5</xdr:row>
                    <xdr:rowOff>1013460</xdr:rowOff>
                  </to>
                </anchor>
              </controlPr>
            </control>
          </mc:Choice>
        </mc:AlternateContent>
        <mc:AlternateContent xmlns:mc="http://schemas.openxmlformats.org/markup-compatibility/2006">
          <mc:Choice Requires="x14">
            <control shapeId="5416" r:id="rId29" name="Check Box 296">
              <controlPr defaultSize="0" autoFill="0" autoLine="0" autoPict="0">
                <anchor moveWithCells="1">
                  <from>
                    <xdr:col>15</xdr:col>
                    <xdr:colOff>99060</xdr:colOff>
                    <xdr:row>5</xdr:row>
                    <xdr:rowOff>1013460</xdr:rowOff>
                  </from>
                  <to>
                    <xdr:col>15</xdr:col>
                    <xdr:colOff>1859280</xdr:colOff>
                    <xdr:row>5</xdr:row>
                    <xdr:rowOff>1219200</xdr:rowOff>
                  </to>
                </anchor>
              </controlPr>
            </control>
          </mc:Choice>
        </mc:AlternateContent>
        <mc:AlternateContent xmlns:mc="http://schemas.openxmlformats.org/markup-compatibility/2006">
          <mc:Choice Requires="x14">
            <control shapeId="5417" r:id="rId30" name="Check Box 297">
              <controlPr defaultSize="0" autoFill="0" autoLine="0" autoPict="0">
                <anchor moveWithCells="1">
                  <from>
                    <xdr:col>15</xdr:col>
                    <xdr:colOff>99060</xdr:colOff>
                    <xdr:row>5</xdr:row>
                    <xdr:rowOff>1226820</xdr:rowOff>
                  </from>
                  <to>
                    <xdr:col>15</xdr:col>
                    <xdr:colOff>1623060</xdr:colOff>
                    <xdr:row>5</xdr:row>
                    <xdr:rowOff>1470660</xdr:rowOff>
                  </to>
                </anchor>
              </controlPr>
            </control>
          </mc:Choice>
        </mc:AlternateContent>
        <mc:AlternateContent xmlns:mc="http://schemas.openxmlformats.org/markup-compatibility/2006">
          <mc:Choice Requires="x14">
            <control shapeId="5418" r:id="rId31" name="Check Box 298">
              <controlPr defaultSize="0" autoFill="0" autoLine="0" autoPict="0">
                <anchor moveWithCells="1">
                  <from>
                    <xdr:col>15</xdr:col>
                    <xdr:colOff>106680</xdr:colOff>
                    <xdr:row>5</xdr:row>
                    <xdr:rowOff>1508760</xdr:rowOff>
                  </from>
                  <to>
                    <xdr:col>15</xdr:col>
                    <xdr:colOff>1874520</xdr:colOff>
                    <xdr:row>5</xdr:row>
                    <xdr:rowOff>1737360</xdr:rowOff>
                  </to>
                </anchor>
              </controlPr>
            </control>
          </mc:Choice>
        </mc:AlternateContent>
        <mc:AlternateContent xmlns:mc="http://schemas.openxmlformats.org/markup-compatibility/2006">
          <mc:Choice Requires="x14">
            <control shapeId="5419" r:id="rId32" name="Check Box 299">
              <controlPr defaultSize="0" autoFill="0" autoLine="0" autoPict="0">
                <anchor moveWithCells="1">
                  <from>
                    <xdr:col>15</xdr:col>
                    <xdr:colOff>114300</xdr:colOff>
                    <xdr:row>5</xdr:row>
                    <xdr:rowOff>1744980</xdr:rowOff>
                  </from>
                  <to>
                    <xdr:col>15</xdr:col>
                    <xdr:colOff>1684020</xdr:colOff>
                    <xdr:row>5</xdr:row>
                    <xdr:rowOff>1981200</xdr:rowOff>
                  </to>
                </anchor>
              </controlPr>
            </control>
          </mc:Choice>
        </mc:AlternateContent>
        <mc:AlternateContent xmlns:mc="http://schemas.openxmlformats.org/markup-compatibility/2006">
          <mc:Choice Requires="x14">
            <control shapeId="5420" r:id="rId33" name="Check Box 300">
              <controlPr defaultSize="0" autoFill="0" autoLine="0" autoPict="0">
                <anchor moveWithCells="1">
                  <from>
                    <xdr:col>15</xdr:col>
                    <xdr:colOff>99060</xdr:colOff>
                    <xdr:row>6</xdr:row>
                    <xdr:rowOff>213360</xdr:rowOff>
                  </from>
                  <to>
                    <xdr:col>15</xdr:col>
                    <xdr:colOff>1859280</xdr:colOff>
                    <xdr:row>6</xdr:row>
                    <xdr:rowOff>518160</xdr:rowOff>
                  </to>
                </anchor>
              </controlPr>
            </control>
          </mc:Choice>
        </mc:AlternateContent>
        <mc:AlternateContent xmlns:mc="http://schemas.openxmlformats.org/markup-compatibility/2006">
          <mc:Choice Requires="x14">
            <control shapeId="5421" r:id="rId34" name="Check Box 301">
              <controlPr defaultSize="0" autoFill="0" autoLine="0" autoPict="0">
                <anchor moveWithCells="1">
                  <from>
                    <xdr:col>15</xdr:col>
                    <xdr:colOff>99060</xdr:colOff>
                    <xdr:row>6</xdr:row>
                    <xdr:rowOff>525780</xdr:rowOff>
                  </from>
                  <to>
                    <xdr:col>15</xdr:col>
                    <xdr:colOff>1554480</xdr:colOff>
                    <xdr:row>6</xdr:row>
                    <xdr:rowOff>708660</xdr:rowOff>
                  </to>
                </anchor>
              </controlPr>
            </control>
          </mc:Choice>
        </mc:AlternateContent>
        <mc:AlternateContent xmlns:mc="http://schemas.openxmlformats.org/markup-compatibility/2006">
          <mc:Choice Requires="x14">
            <control shapeId="5422" r:id="rId35" name="Check Box 302">
              <controlPr defaultSize="0" autoFill="0" autoLine="0" autoPict="0">
                <anchor moveWithCells="1">
                  <from>
                    <xdr:col>15</xdr:col>
                    <xdr:colOff>99060</xdr:colOff>
                    <xdr:row>6</xdr:row>
                    <xdr:rowOff>708660</xdr:rowOff>
                  </from>
                  <to>
                    <xdr:col>15</xdr:col>
                    <xdr:colOff>3337560</xdr:colOff>
                    <xdr:row>6</xdr:row>
                    <xdr:rowOff>1013460</xdr:rowOff>
                  </to>
                </anchor>
              </controlPr>
            </control>
          </mc:Choice>
        </mc:AlternateContent>
        <mc:AlternateContent xmlns:mc="http://schemas.openxmlformats.org/markup-compatibility/2006">
          <mc:Choice Requires="x14">
            <control shapeId="5423" r:id="rId36" name="Check Box 303">
              <controlPr defaultSize="0" autoFill="0" autoLine="0" autoPict="0">
                <anchor moveWithCells="1">
                  <from>
                    <xdr:col>15</xdr:col>
                    <xdr:colOff>99060</xdr:colOff>
                    <xdr:row>6</xdr:row>
                    <xdr:rowOff>1013460</xdr:rowOff>
                  </from>
                  <to>
                    <xdr:col>15</xdr:col>
                    <xdr:colOff>1859280</xdr:colOff>
                    <xdr:row>6</xdr:row>
                    <xdr:rowOff>1219200</xdr:rowOff>
                  </to>
                </anchor>
              </controlPr>
            </control>
          </mc:Choice>
        </mc:AlternateContent>
        <mc:AlternateContent xmlns:mc="http://schemas.openxmlformats.org/markup-compatibility/2006">
          <mc:Choice Requires="x14">
            <control shapeId="5424" r:id="rId37" name="Check Box 304">
              <controlPr defaultSize="0" autoFill="0" autoLine="0" autoPict="0">
                <anchor moveWithCells="1">
                  <from>
                    <xdr:col>15</xdr:col>
                    <xdr:colOff>99060</xdr:colOff>
                    <xdr:row>6</xdr:row>
                    <xdr:rowOff>1226820</xdr:rowOff>
                  </from>
                  <to>
                    <xdr:col>15</xdr:col>
                    <xdr:colOff>1623060</xdr:colOff>
                    <xdr:row>6</xdr:row>
                    <xdr:rowOff>1470660</xdr:rowOff>
                  </to>
                </anchor>
              </controlPr>
            </control>
          </mc:Choice>
        </mc:AlternateContent>
        <mc:AlternateContent xmlns:mc="http://schemas.openxmlformats.org/markup-compatibility/2006">
          <mc:Choice Requires="x14">
            <control shapeId="5425" r:id="rId38" name="Check Box 305">
              <controlPr defaultSize="0" autoFill="0" autoLine="0" autoPict="0">
                <anchor moveWithCells="1">
                  <from>
                    <xdr:col>15</xdr:col>
                    <xdr:colOff>106680</xdr:colOff>
                    <xdr:row>6</xdr:row>
                    <xdr:rowOff>1508760</xdr:rowOff>
                  </from>
                  <to>
                    <xdr:col>15</xdr:col>
                    <xdr:colOff>1874520</xdr:colOff>
                    <xdr:row>6</xdr:row>
                    <xdr:rowOff>1737360</xdr:rowOff>
                  </to>
                </anchor>
              </controlPr>
            </control>
          </mc:Choice>
        </mc:AlternateContent>
        <mc:AlternateContent xmlns:mc="http://schemas.openxmlformats.org/markup-compatibility/2006">
          <mc:Choice Requires="x14">
            <control shapeId="5426" r:id="rId39" name="Check Box 306">
              <controlPr defaultSize="0" autoFill="0" autoLine="0" autoPict="0">
                <anchor moveWithCells="1">
                  <from>
                    <xdr:col>15</xdr:col>
                    <xdr:colOff>114300</xdr:colOff>
                    <xdr:row>6</xdr:row>
                    <xdr:rowOff>1744980</xdr:rowOff>
                  </from>
                  <to>
                    <xdr:col>15</xdr:col>
                    <xdr:colOff>1684020</xdr:colOff>
                    <xdr:row>6</xdr:row>
                    <xdr:rowOff>1981200</xdr:rowOff>
                  </to>
                </anchor>
              </controlPr>
            </control>
          </mc:Choice>
        </mc:AlternateContent>
        <mc:AlternateContent xmlns:mc="http://schemas.openxmlformats.org/markup-compatibility/2006">
          <mc:Choice Requires="x14">
            <control shapeId="5427" r:id="rId40" name="Check Box 307">
              <controlPr defaultSize="0" autoFill="0" autoLine="0" autoPict="0">
                <anchor moveWithCells="1">
                  <from>
                    <xdr:col>15</xdr:col>
                    <xdr:colOff>99060</xdr:colOff>
                    <xdr:row>7</xdr:row>
                    <xdr:rowOff>213360</xdr:rowOff>
                  </from>
                  <to>
                    <xdr:col>15</xdr:col>
                    <xdr:colOff>1859280</xdr:colOff>
                    <xdr:row>7</xdr:row>
                    <xdr:rowOff>518160</xdr:rowOff>
                  </to>
                </anchor>
              </controlPr>
            </control>
          </mc:Choice>
        </mc:AlternateContent>
        <mc:AlternateContent xmlns:mc="http://schemas.openxmlformats.org/markup-compatibility/2006">
          <mc:Choice Requires="x14">
            <control shapeId="5428" r:id="rId41" name="Check Box 308">
              <controlPr defaultSize="0" autoFill="0" autoLine="0" autoPict="0">
                <anchor moveWithCells="1">
                  <from>
                    <xdr:col>15</xdr:col>
                    <xdr:colOff>99060</xdr:colOff>
                    <xdr:row>7</xdr:row>
                    <xdr:rowOff>525780</xdr:rowOff>
                  </from>
                  <to>
                    <xdr:col>15</xdr:col>
                    <xdr:colOff>1554480</xdr:colOff>
                    <xdr:row>7</xdr:row>
                    <xdr:rowOff>708660</xdr:rowOff>
                  </to>
                </anchor>
              </controlPr>
            </control>
          </mc:Choice>
        </mc:AlternateContent>
        <mc:AlternateContent xmlns:mc="http://schemas.openxmlformats.org/markup-compatibility/2006">
          <mc:Choice Requires="x14">
            <control shapeId="5429" r:id="rId42" name="Check Box 309">
              <controlPr defaultSize="0" autoFill="0" autoLine="0" autoPict="0">
                <anchor moveWithCells="1">
                  <from>
                    <xdr:col>15</xdr:col>
                    <xdr:colOff>99060</xdr:colOff>
                    <xdr:row>7</xdr:row>
                    <xdr:rowOff>708660</xdr:rowOff>
                  </from>
                  <to>
                    <xdr:col>15</xdr:col>
                    <xdr:colOff>3337560</xdr:colOff>
                    <xdr:row>7</xdr:row>
                    <xdr:rowOff>1013460</xdr:rowOff>
                  </to>
                </anchor>
              </controlPr>
            </control>
          </mc:Choice>
        </mc:AlternateContent>
        <mc:AlternateContent xmlns:mc="http://schemas.openxmlformats.org/markup-compatibility/2006">
          <mc:Choice Requires="x14">
            <control shapeId="5430" r:id="rId43" name="Check Box 310">
              <controlPr defaultSize="0" autoFill="0" autoLine="0" autoPict="0">
                <anchor moveWithCells="1">
                  <from>
                    <xdr:col>15</xdr:col>
                    <xdr:colOff>99060</xdr:colOff>
                    <xdr:row>7</xdr:row>
                    <xdr:rowOff>1013460</xdr:rowOff>
                  </from>
                  <to>
                    <xdr:col>15</xdr:col>
                    <xdr:colOff>1859280</xdr:colOff>
                    <xdr:row>7</xdr:row>
                    <xdr:rowOff>1219200</xdr:rowOff>
                  </to>
                </anchor>
              </controlPr>
            </control>
          </mc:Choice>
        </mc:AlternateContent>
        <mc:AlternateContent xmlns:mc="http://schemas.openxmlformats.org/markup-compatibility/2006">
          <mc:Choice Requires="x14">
            <control shapeId="5431" r:id="rId44" name="Check Box 311">
              <controlPr defaultSize="0" autoFill="0" autoLine="0" autoPict="0">
                <anchor moveWithCells="1">
                  <from>
                    <xdr:col>15</xdr:col>
                    <xdr:colOff>99060</xdr:colOff>
                    <xdr:row>7</xdr:row>
                    <xdr:rowOff>1226820</xdr:rowOff>
                  </from>
                  <to>
                    <xdr:col>15</xdr:col>
                    <xdr:colOff>1623060</xdr:colOff>
                    <xdr:row>7</xdr:row>
                    <xdr:rowOff>1470660</xdr:rowOff>
                  </to>
                </anchor>
              </controlPr>
            </control>
          </mc:Choice>
        </mc:AlternateContent>
        <mc:AlternateContent xmlns:mc="http://schemas.openxmlformats.org/markup-compatibility/2006">
          <mc:Choice Requires="x14">
            <control shapeId="5432" r:id="rId45" name="Check Box 312">
              <controlPr defaultSize="0" autoFill="0" autoLine="0" autoPict="0">
                <anchor moveWithCells="1">
                  <from>
                    <xdr:col>15</xdr:col>
                    <xdr:colOff>106680</xdr:colOff>
                    <xdr:row>7</xdr:row>
                    <xdr:rowOff>1508760</xdr:rowOff>
                  </from>
                  <to>
                    <xdr:col>15</xdr:col>
                    <xdr:colOff>1874520</xdr:colOff>
                    <xdr:row>7</xdr:row>
                    <xdr:rowOff>1737360</xdr:rowOff>
                  </to>
                </anchor>
              </controlPr>
            </control>
          </mc:Choice>
        </mc:AlternateContent>
        <mc:AlternateContent xmlns:mc="http://schemas.openxmlformats.org/markup-compatibility/2006">
          <mc:Choice Requires="x14">
            <control shapeId="5433" r:id="rId46" name="Check Box 313">
              <controlPr defaultSize="0" autoFill="0" autoLine="0" autoPict="0">
                <anchor moveWithCells="1">
                  <from>
                    <xdr:col>15</xdr:col>
                    <xdr:colOff>114300</xdr:colOff>
                    <xdr:row>7</xdr:row>
                    <xdr:rowOff>1744980</xdr:rowOff>
                  </from>
                  <to>
                    <xdr:col>15</xdr:col>
                    <xdr:colOff>1684020</xdr:colOff>
                    <xdr:row>7</xdr:row>
                    <xdr:rowOff>1981200</xdr:rowOff>
                  </to>
                </anchor>
              </controlPr>
            </control>
          </mc:Choice>
        </mc:AlternateContent>
        <mc:AlternateContent xmlns:mc="http://schemas.openxmlformats.org/markup-compatibility/2006">
          <mc:Choice Requires="x14">
            <control shapeId="5434" r:id="rId47" name="Check Box 314">
              <controlPr defaultSize="0" autoFill="0" autoLine="0" autoPict="0">
                <anchor moveWithCells="1">
                  <from>
                    <xdr:col>15</xdr:col>
                    <xdr:colOff>99060</xdr:colOff>
                    <xdr:row>8</xdr:row>
                    <xdr:rowOff>213360</xdr:rowOff>
                  </from>
                  <to>
                    <xdr:col>15</xdr:col>
                    <xdr:colOff>1859280</xdr:colOff>
                    <xdr:row>8</xdr:row>
                    <xdr:rowOff>518160</xdr:rowOff>
                  </to>
                </anchor>
              </controlPr>
            </control>
          </mc:Choice>
        </mc:AlternateContent>
        <mc:AlternateContent xmlns:mc="http://schemas.openxmlformats.org/markup-compatibility/2006">
          <mc:Choice Requires="x14">
            <control shapeId="5435" r:id="rId48" name="Check Box 315">
              <controlPr defaultSize="0" autoFill="0" autoLine="0" autoPict="0">
                <anchor moveWithCells="1">
                  <from>
                    <xdr:col>15</xdr:col>
                    <xdr:colOff>99060</xdr:colOff>
                    <xdr:row>8</xdr:row>
                    <xdr:rowOff>525780</xdr:rowOff>
                  </from>
                  <to>
                    <xdr:col>15</xdr:col>
                    <xdr:colOff>1554480</xdr:colOff>
                    <xdr:row>8</xdr:row>
                    <xdr:rowOff>708660</xdr:rowOff>
                  </to>
                </anchor>
              </controlPr>
            </control>
          </mc:Choice>
        </mc:AlternateContent>
        <mc:AlternateContent xmlns:mc="http://schemas.openxmlformats.org/markup-compatibility/2006">
          <mc:Choice Requires="x14">
            <control shapeId="5436" r:id="rId49" name="Check Box 316">
              <controlPr defaultSize="0" autoFill="0" autoLine="0" autoPict="0">
                <anchor moveWithCells="1">
                  <from>
                    <xdr:col>15</xdr:col>
                    <xdr:colOff>99060</xdr:colOff>
                    <xdr:row>8</xdr:row>
                    <xdr:rowOff>708660</xdr:rowOff>
                  </from>
                  <to>
                    <xdr:col>15</xdr:col>
                    <xdr:colOff>3337560</xdr:colOff>
                    <xdr:row>8</xdr:row>
                    <xdr:rowOff>1013460</xdr:rowOff>
                  </to>
                </anchor>
              </controlPr>
            </control>
          </mc:Choice>
        </mc:AlternateContent>
        <mc:AlternateContent xmlns:mc="http://schemas.openxmlformats.org/markup-compatibility/2006">
          <mc:Choice Requires="x14">
            <control shapeId="5437" r:id="rId50" name="Check Box 317">
              <controlPr defaultSize="0" autoFill="0" autoLine="0" autoPict="0">
                <anchor moveWithCells="1">
                  <from>
                    <xdr:col>15</xdr:col>
                    <xdr:colOff>99060</xdr:colOff>
                    <xdr:row>8</xdr:row>
                    <xdr:rowOff>1013460</xdr:rowOff>
                  </from>
                  <to>
                    <xdr:col>15</xdr:col>
                    <xdr:colOff>1859280</xdr:colOff>
                    <xdr:row>8</xdr:row>
                    <xdr:rowOff>1219200</xdr:rowOff>
                  </to>
                </anchor>
              </controlPr>
            </control>
          </mc:Choice>
        </mc:AlternateContent>
        <mc:AlternateContent xmlns:mc="http://schemas.openxmlformats.org/markup-compatibility/2006">
          <mc:Choice Requires="x14">
            <control shapeId="5438" r:id="rId51" name="Check Box 318">
              <controlPr defaultSize="0" autoFill="0" autoLine="0" autoPict="0">
                <anchor moveWithCells="1">
                  <from>
                    <xdr:col>15</xdr:col>
                    <xdr:colOff>99060</xdr:colOff>
                    <xdr:row>8</xdr:row>
                    <xdr:rowOff>1226820</xdr:rowOff>
                  </from>
                  <to>
                    <xdr:col>15</xdr:col>
                    <xdr:colOff>1623060</xdr:colOff>
                    <xdr:row>8</xdr:row>
                    <xdr:rowOff>1470660</xdr:rowOff>
                  </to>
                </anchor>
              </controlPr>
            </control>
          </mc:Choice>
        </mc:AlternateContent>
        <mc:AlternateContent xmlns:mc="http://schemas.openxmlformats.org/markup-compatibility/2006">
          <mc:Choice Requires="x14">
            <control shapeId="5439" r:id="rId52" name="Check Box 319">
              <controlPr defaultSize="0" autoFill="0" autoLine="0" autoPict="0">
                <anchor moveWithCells="1">
                  <from>
                    <xdr:col>15</xdr:col>
                    <xdr:colOff>106680</xdr:colOff>
                    <xdr:row>8</xdr:row>
                    <xdr:rowOff>1508760</xdr:rowOff>
                  </from>
                  <to>
                    <xdr:col>15</xdr:col>
                    <xdr:colOff>1874520</xdr:colOff>
                    <xdr:row>8</xdr:row>
                    <xdr:rowOff>1737360</xdr:rowOff>
                  </to>
                </anchor>
              </controlPr>
            </control>
          </mc:Choice>
        </mc:AlternateContent>
        <mc:AlternateContent xmlns:mc="http://schemas.openxmlformats.org/markup-compatibility/2006">
          <mc:Choice Requires="x14">
            <control shapeId="5440" r:id="rId53" name="Check Box 320">
              <controlPr defaultSize="0" autoFill="0" autoLine="0" autoPict="0">
                <anchor moveWithCells="1">
                  <from>
                    <xdr:col>15</xdr:col>
                    <xdr:colOff>114300</xdr:colOff>
                    <xdr:row>8</xdr:row>
                    <xdr:rowOff>1744980</xdr:rowOff>
                  </from>
                  <to>
                    <xdr:col>15</xdr:col>
                    <xdr:colOff>1684020</xdr:colOff>
                    <xdr:row>8</xdr:row>
                    <xdr:rowOff>1981200</xdr:rowOff>
                  </to>
                </anchor>
              </controlPr>
            </control>
          </mc:Choice>
        </mc:AlternateContent>
        <mc:AlternateContent xmlns:mc="http://schemas.openxmlformats.org/markup-compatibility/2006">
          <mc:Choice Requires="x14">
            <control shapeId="5441" r:id="rId54" name="Check Box 321">
              <controlPr defaultSize="0" autoFill="0" autoLine="0" autoPict="0">
                <anchor moveWithCells="1">
                  <from>
                    <xdr:col>15</xdr:col>
                    <xdr:colOff>99060</xdr:colOff>
                    <xdr:row>9</xdr:row>
                    <xdr:rowOff>213360</xdr:rowOff>
                  </from>
                  <to>
                    <xdr:col>15</xdr:col>
                    <xdr:colOff>1859280</xdr:colOff>
                    <xdr:row>9</xdr:row>
                    <xdr:rowOff>518160</xdr:rowOff>
                  </to>
                </anchor>
              </controlPr>
            </control>
          </mc:Choice>
        </mc:AlternateContent>
        <mc:AlternateContent xmlns:mc="http://schemas.openxmlformats.org/markup-compatibility/2006">
          <mc:Choice Requires="x14">
            <control shapeId="5442" r:id="rId55" name="Check Box 322">
              <controlPr defaultSize="0" autoFill="0" autoLine="0" autoPict="0">
                <anchor moveWithCells="1">
                  <from>
                    <xdr:col>15</xdr:col>
                    <xdr:colOff>99060</xdr:colOff>
                    <xdr:row>9</xdr:row>
                    <xdr:rowOff>525780</xdr:rowOff>
                  </from>
                  <to>
                    <xdr:col>15</xdr:col>
                    <xdr:colOff>1554480</xdr:colOff>
                    <xdr:row>9</xdr:row>
                    <xdr:rowOff>708660</xdr:rowOff>
                  </to>
                </anchor>
              </controlPr>
            </control>
          </mc:Choice>
        </mc:AlternateContent>
        <mc:AlternateContent xmlns:mc="http://schemas.openxmlformats.org/markup-compatibility/2006">
          <mc:Choice Requires="x14">
            <control shapeId="5443" r:id="rId56" name="Check Box 323">
              <controlPr defaultSize="0" autoFill="0" autoLine="0" autoPict="0">
                <anchor moveWithCells="1">
                  <from>
                    <xdr:col>15</xdr:col>
                    <xdr:colOff>99060</xdr:colOff>
                    <xdr:row>9</xdr:row>
                    <xdr:rowOff>708660</xdr:rowOff>
                  </from>
                  <to>
                    <xdr:col>15</xdr:col>
                    <xdr:colOff>3337560</xdr:colOff>
                    <xdr:row>9</xdr:row>
                    <xdr:rowOff>1013460</xdr:rowOff>
                  </to>
                </anchor>
              </controlPr>
            </control>
          </mc:Choice>
        </mc:AlternateContent>
        <mc:AlternateContent xmlns:mc="http://schemas.openxmlformats.org/markup-compatibility/2006">
          <mc:Choice Requires="x14">
            <control shapeId="5444" r:id="rId57" name="Check Box 324">
              <controlPr defaultSize="0" autoFill="0" autoLine="0" autoPict="0">
                <anchor moveWithCells="1">
                  <from>
                    <xdr:col>15</xdr:col>
                    <xdr:colOff>99060</xdr:colOff>
                    <xdr:row>9</xdr:row>
                    <xdr:rowOff>1013460</xdr:rowOff>
                  </from>
                  <to>
                    <xdr:col>15</xdr:col>
                    <xdr:colOff>1859280</xdr:colOff>
                    <xdr:row>9</xdr:row>
                    <xdr:rowOff>1219200</xdr:rowOff>
                  </to>
                </anchor>
              </controlPr>
            </control>
          </mc:Choice>
        </mc:AlternateContent>
        <mc:AlternateContent xmlns:mc="http://schemas.openxmlformats.org/markup-compatibility/2006">
          <mc:Choice Requires="x14">
            <control shapeId="5445" r:id="rId58" name="Check Box 325">
              <controlPr defaultSize="0" autoFill="0" autoLine="0" autoPict="0">
                <anchor moveWithCells="1">
                  <from>
                    <xdr:col>15</xdr:col>
                    <xdr:colOff>99060</xdr:colOff>
                    <xdr:row>9</xdr:row>
                    <xdr:rowOff>1226820</xdr:rowOff>
                  </from>
                  <to>
                    <xdr:col>15</xdr:col>
                    <xdr:colOff>1623060</xdr:colOff>
                    <xdr:row>9</xdr:row>
                    <xdr:rowOff>1470660</xdr:rowOff>
                  </to>
                </anchor>
              </controlPr>
            </control>
          </mc:Choice>
        </mc:AlternateContent>
        <mc:AlternateContent xmlns:mc="http://schemas.openxmlformats.org/markup-compatibility/2006">
          <mc:Choice Requires="x14">
            <control shapeId="5446" r:id="rId59" name="Check Box 326">
              <controlPr defaultSize="0" autoFill="0" autoLine="0" autoPict="0">
                <anchor moveWithCells="1">
                  <from>
                    <xdr:col>15</xdr:col>
                    <xdr:colOff>106680</xdr:colOff>
                    <xdr:row>9</xdr:row>
                    <xdr:rowOff>1508760</xdr:rowOff>
                  </from>
                  <to>
                    <xdr:col>15</xdr:col>
                    <xdr:colOff>1874520</xdr:colOff>
                    <xdr:row>9</xdr:row>
                    <xdr:rowOff>1737360</xdr:rowOff>
                  </to>
                </anchor>
              </controlPr>
            </control>
          </mc:Choice>
        </mc:AlternateContent>
        <mc:AlternateContent xmlns:mc="http://schemas.openxmlformats.org/markup-compatibility/2006">
          <mc:Choice Requires="x14">
            <control shapeId="5447" r:id="rId60" name="Check Box 327">
              <controlPr defaultSize="0" autoFill="0" autoLine="0" autoPict="0">
                <anchor moveWithCells="1">
                  <from>
                    <xdr:col>15</xdr:col>
                    <xdr:colOff>114300</xdr:colOff>
                    <xdr:row>9</xdr:row>
                    <xdr:rowOff>1744980</xdr:rowOff>
                  </from>
                  <to>
                    <xdr:col>15</xdr:col>
                    <xdr:colOff>1684020</xdr:colOff>
                    <xdr:row>9</xdr:row>
                    <xdr:rowOff>1981200</xdr:rowOff>
                  </to>
                </anchor>
              </controlPr>
            </control>
          </mc:Choice>
        </mc:AlternateContent>
        <mc:AlternateContent xmlns:mc="http://schemas.openxmlformats.org/markup-compatibility/2006">
          <mc:Choice Requires="x14">
            <control shapeId="5448" r:id="rId61" name="Check Box 328">
              <controlPr defaultSize="0" autoFill="0" autoLine="0" autoPict="0">
                <anchor moveWithCells="1">
                  <from>
                    <xdr:col>15</xdr:col>
                    <xdr:colOff>99060</xdr:colOff>
                    <xdr:row>10</xdr:row>
                    <xdr:rowOff>213360</xdr:rowOff>
                  </from>
                  <to>
                    <xdr:col>15</xdr:col>
                    <xdr:colOff>1859280</xdr:colOff>
                    <xdr:row>10</xdr:row>
                    <xdr:rowOff>518160</xdr:rowOff>
                  </to>
                </anchor>
              </controlPr>
            </control>
          </mc:Choice>
        </mc:AlternateContent>
        <mc:AlternateContent xmlns:mc="http://schemas.openxmlformats.org/markup-compatibility/2006">
          <mc:Choice Requires="x14">
            <control shapeId="5449" r:id="rId62" name="Check Box 329">
              <controlPr defaultSize="0" autoFill="0" autoLine="0" autoPict="0">
                <anchor moveWithCells="1">
                  <from>
                    <xdr:col>15</xdr:col>
                    <xdr:colOff>99060</xdr:colOff>
                    <xdr:row>10</xdr:row>
                    <xdr:rowOff>525780</xdr:rowOff>
                  </from>
                  <to>
                    <xdr:col>15</xdr:col>
                    <xdr:colOff>1554480</xdr:colOff>
                    <xdr:row>10</xdr:row>
                    <xdr:rowOff>708660</xdr:rowOff>
                  </to>
                </anchor>
              </controlPr>
            </control>
          </mc:Choice>
        </mc:AlternateContent>
        <mc:AlternateContent xmlns:mc="http://schemas.openxmlformats.org/markup-compatibility/2006">
          <mc:Choice Requires="x14">
            <control shapeId="5450" r:id="rId63" name="Check Box 330">
              <controlPr defaultSize="0" autoFill="0" autoLine="0" autoPict="0">
                <anchor moveWithCells="1">
                  <from>
                    <xdr:col>15</xdr:col>
                    <xdr:colOff>99060</xdr:colOff>
                    <xdr:row>10</xdr:row>
                    <xdr:rowOff>708660</xdr:rowOff>
                  </from>
                  <to>
                    <xdr:col>15</xdr:col>
                    <xdr:colOff>3337560</xdr:colOff>
                    <xdr:row>10</xdr:row>
                    <xdr:rowOff>1013460</xdr:rowOff>
                  </to>
                </anchor>
              </controlPr>
            </control>
          </mc:Choice>
        </mc:AlternateContent>
        <mc:AlternateContent xmlns:mc="http://schemas.openxmlformats.org/markup-compatibility/2006">
          <mc:Choice Requires="x14">
            <control shapeId="5451" r:id="rId64" name="Check Box 331">
              <controlPr defaultSize="0" autoFill="0" autoLine="0" autoPict="0">
                <anchor moveWithCells="1">
                  <from>
                    <xdr:col>15</xdr:col>
                    <xdr:colOff>99060</xdr:colOff>
                    <xdr:row>10</xdr:row>
                    <xdr:rowOff>1013460</xdr:rowOff>
                  </from>
                  <to>
                    <xdr:col>15</xdr:col>
                    <xdr:colOff>1859280</xdr:colOff>
                    <xdr:row>10</xdr:row>
                    <xdr:rowOff>1219200</xdr:rowOff>
                  </to>
                </anchor>
              </controlPr>
            </control>
          </mc:Choice>
        </mc:AlternateContent>
        <mc:AlternateContent xmlns:mc="http://schemas.openxmlformats.org/markup-compatibility/2006">
          <mc:Choice Requires="x14">
            <control shapeId="5452" r:id="rId65" name="Check Box 332">
              <controlPr defaultSize="0" autoFill="0" autoLine="0" autoPict="0">
                <anchor moveWithCells="1">
                  <from>
                    <xdr:col>15</xdr:col>
                    <xdr:colOff>99060</xdr:colOff>
                    <xdr:row>10</xdr:row>
                    <xdr:rowOff>1226820</xdr:rowOff>
                  </from>
                  <to>
                    <xdr:col>15</xdr:col>
                    <xdr:colOff>1623060</xdr:colOff>
                    <xdr:row>10</xdr:row>
                    <xdr:rowOff>1470660</xdr:rowOff>
                  </to>
                </anchor>
              </controlPr>
            </control>
          </mc:Choice>
        </mc:AlternateContent>
        <mc:AlternateContent xmlns:mc="http://schemas.openxmlformats.org/markup-compatibility/2006">
          <mc:Choice Requires="x14">
            <control shapeId="5453" r:id="rId66" name="Check Box 333">
              <controlPr defaultSize="0" autoFill="0" autoLine="0" autoPict="0">
                <anchor moveWithCells="1">
                  <from>
                    <xdr:col>15</xdr:col>
                    <xdr:colOff>106680</xdr:colOff>
                    <xdr:row>10</xdr:row>
                    <xdr:rowOff>1508760</xdr:rowOff>
                  </from>
                  <to>
                    <xdr:col>15</xdr:col>
                    <xdr:colOff>1874520</xdr:colOff>
                    <xdr:row>10</xdr:row>
                    <xdr:rowOff>1737360</xdr:rowOff>
                  </to>
                </anchor>
              </controlPr>
            </control>
          </mc:Choice>
        </mc:AlternateContent>
        <mc:AlternateContent xmlns:mc="http://schemas.openxmlformats.org/markup-compatibility/2006">
          <mc:Choice Requires="x14">
            <control shapeId="5454" r:id="rId67" name="Check Box 334">
              <controlPr defaultSize="0" autoFill="0" autoLine="0" autoPict="0">
                <anchor moveWithCells="1">
                  <from>
                    <xdr:col>15</xdr:col>
                    <xdr:colOff>114300</xdr:colOff>
                    <xdr:row>10</xdr:row>
                    <xdr:rowOff>1744980</xdr:rowOff>
                  </from>
                  <to>
                    <xdr:col>15</xdr:col>
                    <xdr:colOff>1684020</xdr:colOff>
                    <xdr:row>10</xdr:row>
                    <xdr:rowOff>1981200</xdr:rowOff>
                  </to>
                </anchor>
              </controlPr>
            </control>
          </mc:Choice>
        </mc:AlternateContent>
        <mc:AlternateContent xmlns:mc="http://schemas.openxmlformats.org/markup-compatibility/2006">
          <mc:Choice Requires="x14">
            <control shapeId="5455" r:id="rId68" name="Check Box 335">
              <controlPr defaultSize="0" autoFill="0" autoLine="0" autoPict="0">
                <anchor moveWithCells="1">
                  <from>
                    <xdr:col>15</xdr:col>
                    <xdr:colOff>99060</xdr:colOff>
                    <xdr:row>11</xdr:row>
                    <xdr:rowOff>213360</xdr:rowOff>
                  </from>
                  <to>
                    <xdr:col>15</xdr:col>
                    <xdr:colOff>1859280</xdr:colOff>
                    <xdr:row>11</xdr:row>
                    <xdr:rowOff>518160</xdr:rowOff>
                  </to>
                </anchor>
              </controlPr>
            </control>
          </mc:Choice>
        </mc:AlternateContent>
        <mc:AlternateContent xmlns:mc="http://schemas.openxmlformats.org/markup-compatibility/2006">
          <mc:Choice Requires="x14">
            <control shapeId="5456" r:id="rId69" name="Check Box 336">
              <controlPr defaultSize="0" autoFill="0" autoLine="0" autoPict="0">
                <anchor moveWithCells="1">
                  <from>
                    <xdr:col>15</xdr:col>
                    <xdr:colOff>99060</xdr:colOff>
                    <xdr:row>11</xdr:row>
                    <xdr:rowOff>525780</xdr:rowOff>
                  </from>
                  <to>
                    <xdr:col>15</xdr:col>
                    <xdr:colOff>1554480</xdr:colOff>
                    <xdr:row>11</xdr:row>
                    <xdr:rowOff>708660</xdr:rowOff>
                  </to>
                </anchor>
              </controlPr>
            </control>
          </mc:Choice>
        </mc:AlternateContent>
        <mc:AlternateContent xmlns:mc="http://schemas.openxmlformats.org/markup-compatibility/2006">
          <mc:Choice Requires="x14">
            <control shapeId="5457" r:id="rId70" name="Check Box 337">
              <controlPr defaultSize="0" autoFill="0" autoLine="0" autoPict="0">
                <anchor moveWithCells="1">
                  <from>
                    <xdr:col>15</xdr:col>
                    <xdr:colOff>99060</xdr:colOff>
                    <xdr:row>11</xdr:row>
                    <xdr:rowOff>708660</xdr:rowOff>
                  </from>
                  <to>
                    <xdr:col>15</xdr:col>
                    <xdr:colOff>3337560</xdr:colOff>
                    <xdr:row>11</xdr:row>
                    <xdr:rowOff>1013460</xdr:rowOff>
                  </to>
                </anchor>
              </controlPr>
            </control>
          </mc:Choice>
        </mc:AlternateContent>
        <mc:AlternateContent xmlns:mc="http://schemas.openxmlformats.org/markup-compatibility/2006">
          <mc:Choice Requires="x14">
            <control shapeId="5458" r:id="rId71" name="Check Box 338">
              <controlPr defaultSize="0" autoFill="0" autoLine="0" autoPict="0">
                <anchor moveWithCells="1">
                  <from>
                    <xdr:col>15</xdr:col>
                    <xdr:colOff>99060</xdr:colOff>
                    <xdr:row>11</xdr:row>
                    <xdr:rowOff>1013460</xdr:rowOff>
                  </from>
                  <to>
                    <xdr:col>15</xdr:col>
                    <xdr:colOff>1859280</xdr:colOff>
                    <xdr:row>11</xdr:row>
                    <xdr:rowOff>1219200</xdr:rowOff>
                  </to>
                </anchor>
              </controlPr>
            </control>
          </mc:Choice>
        </mc:AlternateContent>
        <mc:AlternateContent xmlns:mc="http://schemas.openxmlformats.org/markup-compatibility/2006">
          <mc:Choice Requires="x14">
            <control shapeId="5459" r:id="rId72" name="Check Box 339">
              <controlPr defaultSize="0" autoFill="0" autoLine="0" autoPict="0">
                <anchor moveWithCells="1">
                  <from>
                    <xdr:col>15</xdr:col>
                    <xdr:colOff>99060</xdr:colOff>
                    <xdr:row>11</xdr:row>
                    <xdr:rowOff>1226820</xdr:rowOff>
                  </from>
                  <to>
                    <xdr:col>15</xdr:col>
                    <xdr:colOff>1623060</xdr:colOff>
                    <xdr:row>11</xdr:row>
                    <xdr:rowOff>1470660</xdr:rowOff>
                  </to>
                </anchor>
              </controlPr>
            </control>
          </mc:Choice>
        </mc:AlternateContent>
        <mc:AlternateContent xmlns:mc="http://schemas.openxmlformats.org/markup-compatibility/2006">
          <mc:Choice Requires="x14">
            <control shapeId="5460" r:id="rId73" name="Check Box 340">
              <controlPr defaultSize="0" autoFill="0" autoLine="0" autoPict="0">
                <anchor moveWithCells="1">
                  <from>
                    <xdr:col>15</xdr:col>
                    <xdr:colOff>106680</xdr:colOff>
                    <xdr:row>11</xdr:row>
                    <xdr:rowOff>1508760</xdr:rowOff>
                  </from>
                  <to>
                    <xdr:col>15</xdr:col>
                    <xdr:colOff>1874520</xdr:colOff>
                    <xdr:row>11</xdr:row>
                    <xdr:rowOff>1737360</xdr:rowOff>
                  </to>
                </anchor>
              </controlPr>
            </control>
          </mc:Choice>
        </mc:AlternateContent>
        <mc:AlternateContent xmlns:mc="http://schemas.openxmlformats.org/markup-compatibility/2006">
          <mc:Choice Requires="x14">
            <control shapeId="5461" r:id="rId74" name="Check Box 341">
              <controlPr defaultSize="0" autoFill="0" autoLine="0" autoPict="0">
                <anchor moveWithCells="1">
                  <from>
                    <xdr:col>15</xdr:col>
                    <xdr:colOff>114300</xdr:colOff>
                    <xdr:row>11</xdr:row>
                    <xdr:rowOff>1744980</xdr:rowOff>
                  </from>
                  <to>
                    <xdr:col>15</xdr:col>
                    <xdr:colOff>1684020</xdr:colOff>
                    <xdr:row>11</xdr:row>
                    <xdr:rowOff>1981200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Listas!$A$1:$A$2</xm:f>
          </x14:formula1>
          <xm:sqref>S13:S1048576 Q3:Q5 R3:R1048576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DD27"/>
  <sheetViews>
    <sheetView showGridLines="0" zoomScale="60" zoomScaleNormal="60" zoomScaleSheetLayoutView="85" workbookViewId="0">
      <selection activeCell="B25" sqref="B25:DD25"/>
    </sheetView>
  </sheetViews>
  <sheetFormatPr baseColWidth="10" defaultColWidth="11.5546875" defaultRowHeight="13.2" x14ac:dyDescent="0.25"/>
  <cols>
    <col min="1" max="1" width="1.44140625" style="18" customWidth="1"/>
    <col min="2" max="10" width="1" style="18" customWidth="1"/>
    <col min="11" max="11" width="5.6640625" style="18" customWidth="1"/>
    <col min="12" max="12" width="16" style="18" customWidth="1"/>
    <col min="13" max="31" width="1" style="18" customWidth="1"/>
    <col min="32" max="33" width="1.109375" style="18" customWidth="1"/>
    <col min="34" max="34" width="1" style="18" customWidth="1"/>
    <col min="35" max="35" width="22.88671875" style="18" customWidth="1"/>
    <col min="36" max="36" width="1.109375" style="18" customWidth="1"/>
    <col min="37" max="54" width="1" style="18" customWidth="1"/>
    <col min="55" max="55" width="24.6640625" style="18" customWidth="1"/>
    <col min="56" max="64" width="1" style="18" customWidth="1"/>
    <col min="65" max="65" width="1.109375" style="18" customWidth="1"/>
    <col min="66" max="66" width="1" style="18" customWidth="1"/>
    <col min="67" max="67" width="27.33203125" style="18" customWidth="1"/>
    <col min="68" max="68" width="4.33203125" style="18" customWidth="1"/>
    <col min="69" max="69" width="5.109375" style="18" customWidth="1"/>
    <col min="70" max="70" width="15.44140625" style="18" customWidth="1"/>
    <col min="71" max="71" width="19.33203125" style="18" customWidth="1"/>
    <col min="72" max="72" width="15.88671875" style="18" customWidth="1"/>
    <col min="73" max="73" width="3" style="18" customWidth="1"/>
    <col min="74" max="75" width="1" style="18" customWidth="1"/>
    <col min="76" max="76" width="2.109375" style="18" customWidth="1"/>
    <col min="77" max="77" width="7.44140625" style="18" customWidth="1"/>
    <col min="78" max="78" width="1" style="18" hidden="1" customWidth="1"/>
    <col min="79" max="79" width="1" style="18" customWidth="1"/>
    <col min="80" max="80" width="1.109375" style="18" customWidth="1"/>
    <col min="81" max="81" width="1" style="18" customWidth="1"/>
    <col min="82" max="82" width="1.109375" style="18" customWidth="1"/>
    <col min="83" max="83" width="1" style="18" customWidth="1"/>
    <col min="84" max="84" width="6.33203125" style="18" customWidth="1"/>
    <col min="85" max="87" width="1" style="18" customWidth="1"/>
    <col min="88" max="88" width="2.109375" style="18" customWidth="1"/>
    <col min="89" max="89" width="1" style="18" customWidth="1"/>
    <col min="90" max="90" width="1.33203125" style="18" customWidth="1"/>
    <col min="91" max="106" width="1" style="18" customWidth="1"/>
    <col min="107" max="107" width="9.6640625" style="18" customWidth="1"/>
    <col min="108" max="108" width="27.6640625" style="18" customWidth="1"/>
    <col min="109" max="109" width="0.88671875" style="18" customWidth="1"/>
    <col min="110" max="110" width="11.5546875" style="18"/>
    <col min="111" max="111" width="0" style="18" hidden="1" customWidth="1"/>
    <col min="112" max="16384" width="11.5546875" style="18"/>
  </cols>
  <sheetData>
    <row r="1" spans="2:108" ht="16.5" customHeight="1" x14ac:dyDescent="0.25">
      <c r="B1" s="69" t="s">
        <v>201</v>
      </c>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c r="CW1" s="70"/>
      <c r="CX1" s="70"/>
      <c r="CY1" s="70"/>
      <c r="CZ1" s="70"/>
      <c r="DA1" s="70"/>
      <c r="DB1" s="70"/>
      <c r="DC1" s="70"/>
      <c r="DD1" s="71"/>
    </row>
    <row r="2" spans="2:108" ht="26.4" customHeight="1" x14ac:dyDescent="0.25">
      <c r="B2" s="72"/>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4"/>
    </row>
    <row r="3" spans="2:108" ht="48.6" customHeight="1" thickBot="1" x14ac:dyDescent="0.3">
      <c r="B3" s="76" t="s">
        <v>199</v>
      </c>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8"/>
    </row>
    <row r="4" spans="2:108" ht="23.25" customHeight="1" x14ac:dyDescent="0.25">
      <c r="B4" s="79" t="s">
        <v>202</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1"/>
    </row>
    <row r="5" spans="2:108" ht="24.6" customHeight="1" x14ac:dyDescent="0.25">
      <c r="B5" s="82"/>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c r="CV5" s="83"/>
      <c r="CW5" s="83"/>
      <c r="CX5" s="83"/>
      <c r="CY5" s="83"/>
      <c r="CZ5" s="83"/>
      <c r="DA5" s="83"/>
      <c r="DB5" s="83"/>
      <c r="DC5" s="83"/>
      <c r="DD5" s="84"/>
    </row>
    <row r="6" spans="2:108" ht="55.95" customHeight="1" x14ac:dyDescent="0.25">
      <c r="B6" s="85" t="s">
        <v>161</v>
      </c>
      <c r="C6" s="85"/>
      <c r="D6" s="85"/>
      <c r="E6" s="85"/>
      <c r="F6" s="85"/>
      <c r="G6" s="85"/>
      <c r="H6" s="85"/>
      <c r="I6" s="85"/>
      <c r="J6" s="85"/>
      <c r="K6" s="85"/>
      <c r="L6" s="85"/>
      <c r="M6" s="85"/>
      <c r="N6" s="85"/>
      <c r="O6" s="85"/>
      <c r="P6" s="86" t="s">
        <v>162</v>
      </c>
      <c r="Q6" s="86"/>
      <c r="R6" s="86"/>
      <c r="S6" s="86"/>
      <c r="T6" s="86"/>
      <c r="U6" s="86"/>
      <c r="V6" s="86"/>
      <c r="W6" s="86"/>
      <c r="X6" s="86"/>
      <c r="Y6" s="86"/>
      <c r="Z6" s="86"/>
      <c r="AA6" s="86"/>
      <c r="AB6" s="86"/>
      <c r="AC6" s="86"/>
      <c r="AD6" s="86"/>
      <c r="AE6" s="86"/>
      <c r="AF6" s="86"/>
      <c r="AG6" s="86"/>
      <c r="AH6" s="86"/>
      <c r="AI6" s="86"/>
      <c r="AJ6" s="86" t="s">
        <v>162</v>
      </c>
      <c r="AK6" s="86"/>
      <c r="AL6" s="86"/>
      <c r="AM6" s="86"/>
      <c r="AN6" s="86"/>
      <c r="AO6" s="86"/>
      <c r="AP6" s="86"/>
      <c r="AQ6" s="86"/>
      <c r="AR6" s="86"/>
      <c r="AS6" s="86"/>
      <c r="AT6" s="86"/>
      <c r="AU6" s="86"/>
      <c r="AV6" s="86"/>
      <c r="AW6" s="86"/>
      <c r="AX6" s="86"/>
      <c r="AY6" s="86"/>
      <c r="AZ6" s="86"/>
      <c r="BA6" s="86"/>
      <c r="BB6" s="86"/>
      <c r="BC6" s="86"/>
      <c r="BD6" s="86" t="s">
        <v>162</v>
      </c>
      <c r="BE6" s="86"/>
      <c r="BF6" s="86"/>
      <c r="BG6" s="86"/>
      <c r="BH6" s="86"/>
      <c r="BI6" s="86"/>
      <c r="BJ6" s="86"/>
      <c r="BK6" s="86"/>
      <c r="BL6" s="86"/>
      <c r="BM6" s="86"/>
      <c r="BN6" s="86"/>
      <c r="BO6" s="86"/>
      <c r="BP6" s="86" t="s">
        <v>162</v>
      </c>
      <c r="BQ6" s="86"/>
      <c r="BR6" s="86"/>
      <c r="BS6" s="86"/>
      <c r="BT6" s="86"/>
      <c r="BU6" s="86"/>
      <c r="BV6" s="86"/>
      <c r="BW6" s="86"/>
      <c r="BX6" s="86"/>
      <c r="BY6" s="86"/>
      <c r="BZ6" s="86"/>
      <c r="CA6" s="86"/>
      <c r="CB6" s="86"/>
      <c r="CC6" s="86"/>
      <c r="CD6" s="86"/>
      <c r="CE6" s="86"/>
      <c r="CF6" s="86"/>
      <c r="CG6" s="86"/>
      <c r="CH6" s="86"/>
      <c r="CI6" s="86"/>
      <c r="CJ6" s="86"/>
      <c r="CK6" s="86" t="s">
        <v>162</v>
      </c>
      <c r="CL6" s="86"/>
      <c r="CM6" s="86"/>
      <c r="CN6" s="86"/>
      <c r="CO6" s="86"/>
      <c r="CP6" s="86"/>
      <c r="CQ6" s="86"/>
      <c r="CR6" s="86"/>
      <c r="CS6" s="86"/>
      <c r="CT6" s="86"/>
      <c r="CU6" s="86"/>
      <c r="CV6" s="86"/>
      <c r="CW6" s="86"/>
      <c r="CX6" s="86"/>
      <c r="CY6" s="86"/>
      <c r="CZ6" s="86"/>
      <c r="DA6" s="86"/>
      <c r="DB6" s="86"/>
      <c r="DC6" s="86"/>
      <c r="DD6" s="86"/>
    </row>
    <row r="7" spans="2:108" ht="12.75" customHeight="1" x14ac:dyDescent="0.25">
      <c r="B7" s="91"/>
      <c r="C7" s="91"/>
      <c r="D7" s="91"/>
      <c r="E7" s="91"/>
      <c r="F7" s="91"/>
      <c r="G7" s="91"/>
      <c r="H7" s="91"/>
      <c r="I7" s="91"/>
      <c r="J7" s="91"/>
      <c r="K7" s="91"/>
      <c r="L7" s="91"/>
      <c r="M7" s="91"/>
      <c r="N7" s="91"/>
      <c r="O7" s="91"/>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6"/>
      <c r="CH7" s="66"/>
      <c r="CI7" s="66"/>
      <c r="CJ7" s="66"/>
      <c r="CK7" s="66"/>
      <c r="CL7" s="66"/>
      <c r="CM7" s="66"/>
      <c r="CN7" s="66"/>
      <c r="CO7" s="66"/>
      <c r="CP7" s="66"/>
      <c r="CQ7" s="66"/>
      <c r="CR7" s="66"/>
      <c r="CS7" s="66"/>
      <c r="CT7" s="66"/>
      <c r="CU7" s="66"/>
      <c r="CV7" s="66"/>
      <c r="CW7" s="66"/>
      <c r="CX7" s="66"/>
      <c r="CY7" s="66"/>
      <c r="CZ7" s="66"/>
      <c r="DA7" s="66"/>
      <c r="DB7" s="66"/>
      <c r="DC7" s="66"/>
      <c r="DD7" s="66"/>
    </row>
    <row r="8" spans="2:108" x14ac:dyDescent="0.25">
      <c r="B8" s="91"/>
      <c r="C8" s="91"/>
      <c r="D8" s="91"/>
      <c r="E8" s="91"/>
      <c r="F8" s="91"/>
      <c r="G8" s="91"/>
      <c r="H8" s="91"/>
      <c r="I8" s="91"/>
      <c r="J8" s="91"/>
      <c r="K8" s="91"/>
      <c r="L8" s="91"/>
      <c r="M8" s="91"/>
      <c r="N8" s="91"/>
      <c r="O8" s="91"/>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c r="CD8" s="66"/>
      <c r="CE8" s="66"/>
      <c r="CF8" s="66"/>
      <c r="CG8" s="66"/>
      <c r="CH8" s="66"/>
      <c r="CI8" s="66"/>
      <c r="CJ8" s="66"/>
      <c r="CK8" s="66"/>
      <c r="CL8" s="66"/>
      <c r="CM8" s="66"/>
      <c r="CN8" s="66"/>
      <c r="CO8" s="66"/>
      <c r="CP8" s="66"/>
      <c r="CQ8" s="66"/>
      <c r="CR8" s="66"/>
      <c r="CS8" s="66"/>
      <c r="CT8" s="66"/>
      <c r="CU8" s="66"/>
      <c r="CV8" s="66"/>
      <c r="CW8" s="66"/>
      <c r="CX8" s="66"/>
      <c r="CY8" s="66"/>
      <c r="CZ8" s="66"/>
      <c r="DA8" s="66"/>
      <c r="DB8" s="66"/>
      <c r="DC8" s="66"/>
      <c r="DD8" s="66"/>
    </row>
    <row r="9" spans="2:108" x14ac:dyDescent="0.25">
      <c r="B9" s="91"/>
      <c r="C9" s="91"/>
      <c r="D9" s="91"/>
      <c r="E9" s="91"/>
      <c r="F9" s="91"/>
      <c r="G9" s="91"/>
      <c r="H9" s="91"/>
      <c r="I9" s="91"/>
      <c r="J9" s="91"/>
      <c r="K9" s="91"/>
      <c r="L9" s="91"/>
      <c r="M9" s="91"/>
      <c r="N9" s="91"/>
      <c r="O9" s="91"/>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row>
    <row r="10" spans="2:108" x14ac:dyDescent="0.25">
      <c r="B10" s="91"/>
      <c r="C10" s="91"/>
      <c r="D10" s="91"/>
      <c r="E10" s="91"/>
      <c r="F10" s="91"/>
      <c r="G10" s="91"/>
      <c r="H10" s="91"/>
      <c r="I10" s="91"/>
      <c r="J10" s="91"/>
      <c r="K10" s="91"/>
      <c r="L10" s="91"/>
      <c r="M10" s="91"/>
      <c r="N10" s="91"/>
      <c r="O10" s="91"/>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c r="CN10" s="66"/>
      <c r="CO10" s="66"/>
      <c r="CP10" s="66"/>
      <c r="CQ10" s="66"/>
      <c r="CR10" s="66"/>
      <c r="CS10" s="66"/>
      <c r="CT10" s="66"/>
      <c r="CU10" s="66"/>
      <c r="CV10" s="66"/>
      <c r="CW10" s="66"/>
      <c r="CX10" s="66"/>
      <c r="CY10" s="66"/>
      <c r="CZ10" s="66"/>
      <c r="DA10" s="66"/>
      <c r="DB10" s="66"/>
      <c r="DC10" s="66"/>
      <c r="DD10" s="66"/>
    </row>
    <row r="11" spans="2:108" x14ac:dyDescent="0.25">
      <c r="B11" s="91"/>
      <c r="C11" s="91"/>
      <c r="D11" s="91"/>
      <c r="E11" s="91"/>
      <c r="F11" s="91"/>
      <c r="G11" s="91"/>
      <c r="H11" s="91"/>
      <c r="I11" s="91"/>
      <c r="J11" s="91"/>
      <c r="K11" s="91"/>
      <c r="L11" s="91"/>
      <c r="M11" s="91"/>
      <c r="N11" s="91"/>
      <c r="O11" s="91"/>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row>
    <row r="12" spans="2:108" x14ac:dyDescent="0.25">
      <c r="B12" s="91"/>
      <c r="C12" s="91"/>
      <c r="D12" s="91"/>
      <c r="E12" s="91"/>
      <c r="F12" s="91"/>
      <c r="G12" s="91"/>
      <c r="H12" s="91"/>
      <c r="I12" s="91"/>
      <c r="J12" s="91"/>
      <c r="K12" s="91"/>
      <c r="L12" s="91"/>
      <c r="M12" s="91"/>
      <c r="N12" s="91"/>
      <c r="O12" s="91"/>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row>
    <row r="13" spans="2:108" ht="13.2" customHeight="1" x14ac:dyDescent="0.25">
      <c r="B13" s="91"/>
      <c r="C13" s="91"/>
      <c r="D13" s="91"/>
      <c r="E13" s="91"/>
      <c r="F13" s="91"/>
      <c r="G13" s="91"/>
      <c r="H13" s="91"/>
      <c r="I13" s="91"/>
      <c r="J13" s="91"/>
      <c r="K13" s="91"/>
      <c r="L13" s="91"/>
      <c r="M13" s="91"/>
      <c r="N13" s="91"/>
      <c r="O13" s="91"/>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row>
    <row r="14" spans="2:108" ht="12.75" customHeight="1" x14ac:dyDescent="0.25">
      <c r="B14" s="91"/>
      <c r="C14" s="91"/>
      <c r="D14" s="91"/>
      <c r="E14" s="91"/>
      <c r="F14" s="91"/>
      <c r="G14" s="91"/>
      <c r="H14" s="91"/>
      <c r="I14" s="91"/>
      <c r="J14" s="91"/>
      <c r="K14" s="91"/>
      <c r="L14" s="91"/>
      <c r="M14" s="91"/>
      <c r="N14" s="91"/>
      <c r="O14" s="91"/>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66"/>
      <c r="CD14" s="66"/>
      <c r="CE14" s="66"/>
      <c r="CF14" s="66"/>
      <c r="CG14" s="66"/>
      <c r="CH14" s="66"/>
      <c r="CI14" s="66"/>
      <c r="CJ14" s="66"/>
      <c r="CK14" s="87"/>
      <c r="CL14" s="87"/>
      <c r="CM14" s="87"/>
      <c r="CN14" s="87"/>
      <c r="CO14" s="87"/>
      <c r="CP14" s="87"/>
      <c r="CQ14" s="87"/>
      <c r="CR14" s="87"/>
      <c r="CS14" s="87"/>
      <c r="CT14" s="87"/>
      <c r="CU14" s="87"/>
      <c r="CV14" s="87"/>
      <c r="CW14" s="87"/>
      <c r="CX14" s="87"/>
      <c r="CY14" s="87"/>
      <c r="CZ14" s="87"/>
      <c r="DA14" s="87"/>
      <c r="DB14" s="87"/>
      <c r="DC14" s="87"/>
      <c r="DD14" s="87"/>
    </row>
    <row r="15" spans="2:108" x14ac:dyDescent="0.25">
      <c r="B15" s="91"/>
      <c r="C15" s="91"/>
      <c r="D15" s="91"/>
      <c r="E15" s="91"/>
      <c r="F15" s="91"/>
      <c r="G15" s="91"/>
      <c r="H15" s="91"/>
      <c r="I15" s="91"/>
      <c r="J15" s="91"/>
      <c r="K15" s="91"/>
      <c r="L15" s="91"/>
      <c r="M15" s="91"/>
      <c r="N15" s="91"/>
      <c r="O15" s="91"/>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c r="CC15" s="66"/>
      <c r="CD15" s="66"/>
      <c r="CE15" s="66"/>
      <c r="CF15" s="66"/>
      <c r="CG15" s="66"/>
      <c r="CH15" s="66"/>
      <c r="CI15" s="66"/>
      <c r="CJ15" s="66"/>
      <c r="CK15" s="87"/>
      <c r="CL15" s="87"/>
      <c r="CM15" s="87"/>
      <c r="CN15" s="87"/>
      <c r="CO15" s="87"/>
      <c r="CP15" s="87"/>
      <c r="CQ15" s="87"/>
      <c r="CR15" s="87"/>
      <c r="CS15" s="87"/>
      <c r="CT15" s="87"/>
      <c r="CU15" s="87"/>
      <c r="CV15" s="87"/>
      <c r="CW15" s="87"/>
      <c r="CX15" s="87"/>
      <c r="CY15" s="87"/>
      <c r="CZ15" s="87"/>
      <c r="DA15" s="87"/>
      <c r="DB15" s="87"/>
      <c r="DC15" s="87"/>
      <c r="DD15" s="87"/>
    </row>
    <row r="16" spans="2:108" x14ac:dyDescent="0.25">
      <c r="B16" s="91"/>
      <c r="C16" s="91"/>
      <c r="D16" s="91"/>
      <c r="E16" s="91"/>
      <c r="F16" s="91"/>
      <c r="G16" s="91"/>
      <c r="H16" s="91"/>
      <c r="I16" s="91"/>
      <c r="J16" s="91"/>
      <c r="K16" s="91"/>
      <c r="L16" s="91"/>
      <c r="M16" s="91"/>
      <c r="N16" s="91"/>
      <c r="O16" s="91"/>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c r="CK16" s="87"/>
      <c r="CL16" s="87"/>
      <c r="CM16" s="87"/>
      <c r="CN16" s="87"/>
      <c r="CO16" s="87"/>
      <c r="CP16" s="87"/>
      <c r="CQ16" s="87"/>
      <c r="CR16" s="87"/>
      <c r="CS16" s="87"/>
      <c r="CT16" s="87"/>
      <c r="CU16" s="87"/>
      <c r="CV16" s="87"/>
      <c r="CW16" s="87"/>
      <c r="CX16" s="87"/>
      <c r="CY16" s="87"/>
      <c r="CZ16" s="87"/>
      <c r="DA16" s="87"/>
      <c r="DB16" s="87"/>
      <c r="DC16" s="87"/>
      <c r="DD16" s="87"/>
    </row>
    <row r="17" spans="2:108" x14ac:dyDescent="0.25">
      <c r="B17" s="91"/>
      <c r="C17" s="91"/>
      <c r="D17" s="91"/>
      <c r="E17" s="91"/>
      <c r="F17" s="91"/>
      <c r="G17" s="91"/>
      <c r="H17" s="91"/>
      <c r="I17" s="91"/>
      <c r="J17" s="91"/>
      <c r="K17" s="91"/>
      <c r="L17" s="91"/>
      <c r="M17" s="91"/>
      <c r="N17" s="91"/>
      <c r="O17" s="91"/>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c r="CC17" s="66"/>
      <c r="CD17" s="66"/>
      <c r="CE17" s="66"/>
      <c r="CF17" s="66"/>
      <c r="CG17" s="66"/>
      <c r="CH17" s="66"/>
      <c r="CI17" s="66"/>
      <c r="CJ17" s="66"/>
      <c r="CK17" s="87"/>
      <c r="CL17" s="87"/>
      <c r="CM17" s="87"/>
      <c r="CN17" s="87"/>
      <c r="CO17" s="87"/>
      <c r="CP17" s="87"/>
      <c r="CQ17" s="87"/>
      <c r="CR17" s="87"/>
      <c r="CS17" s="87"/>
      <c r="CT17" s="87"/>
      <c r="CU17" s="87"/>
      <c r="CV17" s="87"/>
      <c r="CW17" s="87"/>
      <c r="CX17" s="87"/>
      <c r="CY17" s="87"/>
      <c r="CZ17" s="87"/>
      <c r="DA17" s="87"/>
      <c r="DB17" s="87"/>
      <c r="DC17" s="87"/>
      <c r="DD17" s="87"/>
    </row>
    <row r="18" spans="2:108" x14ac:dyDescent="0.25">
      <c r="B18" s="91"/>
      <c r="C18" s="91"/>
      <c r="D18" s="91"/>
      <c r="E18" s="91"/>
      <c r="F18" s="91"/>
      <c r="G18" s="91"/>
      <c r="H18" s="91"/>
      <c r="I18" s="91"/>
      <c r="J18" s="91"/>
      <c r="K18" s="91"/>
      <c r="L18" s="91"/>
      <c r="M18" s="91"/>
      <c r="N18" s="91"/>
      <c r="O18" s="91"/>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87"/>
      <c r="CL18" s="87"/>
      <c r="CM18" s="87"/>
      <c r="CN18" s="87"/>
      <c r="CO18" s="87"/>
      <c r="CP18" s="87"/>
      <c r="CQ18" s="87"/>
      <c r="CR18" s="87"/>
      <c r="CS18" s="87"/>
      <c r="CT18" s="87"/>
      <c r="CU18" s="87"/>
      <c r="CV18" s="87"/>
      <c r="CW18" s="87"/>
      <c r="CX18" s="87"/>
      <c r="CY18" s="87"/>
      <c r="CZ18" s="87"/>
      <c r="DA18" s="87"/>
      <c r="DB18" s="87"/>
      <c r="DC18" s="87"/>
      <c r="DD18" s="87"/>
    </row>
    <row r="19" spans="2:108" x14ac:dyDescent="0.25">
      <c r="B19" s="91"/>
      <c r="C19" s="91"/>
      <c r="D19" s="91"/>
      <c r="E19" s="91"/>
      <c r="F19" s="91"/>
      <c r="G19" s="91"/>
      <c r="H19" s="91"/>
      <c r="I19" s="91"/>
      <c r="J19" s="91"/>
      <c r="K19" s="91"/>
      <c r="L19" s="91"/>
      <c r="M19" s="91"/>
      <c r="N19" s="91"/>
      <c r="O19" s="91"/>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c r="CC19" s="66"/>
      <c r="CD19" s="66"/>
      <c r="CE19" s="66"/>
      <c r="CF19" s="66"/>
      <c r="CG19" s="66"/>
      <c r="CH19" s="66"/>
      <c r="CI19" s="66"/>
      <c r="CJ19" s="66"/>
      <c r="CK19" s="87"/>
      <c r="CL19" s="87"/>
      <c r="CM19" s="87"/>
      <c r="CN19" s="87"/>
      <c r="CO19" s="87"/>
      <c r="CP19" s="87"/>
      <c r="CQ19" s="87"/>
      <c r="CR19" s="87"/>
      <c r="CS19" s="87"/>
      <c r="CT19" s="87"/>
      <c r="CU19" s="87"/>
      <c r="CV19" s="87"/>
      <c r="CW19" s="87"/>
      <c r="CX19" s="87"/>
      <c r="CY19" s="87"/>
      <c r="CZ19" s="87"/>
      <c r="DA19" s="87"/>
      <c r="DB19" s="87"/>
      <c r="DC19" s="87"/>
      <c r="DD19" s="87"/>
    </row>
    <row r="20" spans="2:108" ht="18" customHeight="1" x14ac:dyDescent="0.25">
      <c r="B20" s="91"/>
      <c r="C20" s="91"/>
      <c r="D20" s="91"/>
      <c r="E20" s="91"/>
      <c r="F20" s="91"/>
      <c r="G20" s="91"/>
      <c r="H20" s="91"/>
      <c r="I20" s="91"/>
      <c r="J20" s="91"/>
      <c r="K20" s="91"/>
      <c r="L20" s="91"/>
      <c r="M20" s="91"/>
      <c r="N20" s="91"/>
      <c r="O20" s="91"/>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c r="CC20" s="66"/>
      <c r="CD20" s="66"/>
      <c r="CE20" s="66"/>
      <c r="CF20" s="66"/>
      <c r="CG20" s="66"/>
      <c r="CH20" s="66"/>
      <c r="CI20" s="66"/>
      <c r="CJ20" s="66"/>
      <c r="CK20" s="87"/>
      <c r="CL20" s="87"/>
      <c r="CM20" s="87"/>
      <c r="CN20" s="87"/>
      <c r="CO20" s="87"/>
      <c r="CP20" s="87"/>
      <c r="CQ20" s="87"/>
      <c r="CR20" s="87"/>
      <c r="CS20" s="87"/>
      <c r="CT20" s="87"/>
      <c r="CU20" s="87"/>
      <c r="CV20" s="87"/>
      <c r="CW20" s="87"/>
      <c r="CX20" s="87"/>
      <c r="CY20" s="87"/>
      <c r="CZ20" s="87"/>
      <c r="DA20" s="87"/>
      <c r="DB20" s="87"/>
      <c r="DC20" s="87"/>
      <c r="DD20" s="87"/>
    </row>
    <row r="21" spans="2:108" ht="45" customHeight="1" x14ac:dyDescent="0.25">
      <c r="B21" s="67" t="s">
        <v>200</v>
      </c>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row>
    <row r="22" spans="2:108" ht="30.6" customHeight="1" x14ac:dyDescent="0.25">
      <c r="B22" s="68" t="s">
        <v>203</v>
      </c>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row>
    <row r="23" spans="2:108" ht="22.2" customHeight="1" x14ac:dyDescent="0.25">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row>
    <row r="24" spans="2:108" ht="255.6" customHeight="1" x14ac:dyDescent="0.25">
      <c r="B24" s="65" t="s">
        <v>292</v>
      </c>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c r="BU24" s="65"/>
      <c r="BV24" s="65"/>
      <c r="BW24" s="65"/>
      <c r="BX24" s="65"/>
      <c r="BY24" s="65"/>
      <c r="BZ24" s="65"/>
      <c r="CA24" s="65"/>
      <c r="CB24" s="65"/>
      <c r="CC24" s="65"/>
      <c r="CD24" s="65"/>
      <c r="CE24" s="65"/>
      <c r="CF24" s="65"/>
      <c r="CG24" s="65"/>
      <c r="CH24" s="65"/>
      <c r="CI24" s="65"/>
      <c r="CJ24" s="65"/>
      <c r="CK24" s="65"/>
      <c r="CL24" s="65"/>
      <c r="CM24" s="65"/>
      <c r="CN24" s="65"/>
      <c r="CO24" s="65"/>
      <c r="CP24" s="65"/>
      <c r="CQ24" s="65"/>
      <c r="CR24" s="65"/>
      <c r="CS24" s="65"/>
      <c r="CT24" s="65"/>
      <c r="CU24" s="65"/>
      <c r="CV24" s="65"/>
      <c r="CW24" s="65"/>
      <c r="CX24" s="65"/>
      <c r="CY24" s="65"/>
      <c r="CZ24" s="65"/>
      <c r="DA24" s="65"/>
      <c r="DB24" s="65"/>
      <c r="DC24" s="65"/>
      <c r="DD24" s="65"/>
    </row>
    <row r="25" spans="2:108" ht="245.4" customHeight="1" x14ac:dyDescent="0.25">
      <c r="B25" s="88" t="s">
        <v>306</v>
      </c>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89"/>
      <c r="BL25" s="89"/>
      <c r="BM25" s="89"/>
      <c r="BN25" s="89"/>
      <c r="BO25" s="89"/>
      <c r="BP25" s="89"/>
      <c r="BQ25" s="89"/>
      <c r="BR25" s="89"/>
      <c r="BS25" s="89"/>
      <c r="BT25" s="89"/>
      <c r="BU25" s="89"/>
      <c r="BV25" s="89"/>
      <c r="BW25" s="89"/>
      <c r="BX25" s="89"/>
      <c r="BY25" s="89"/>
      <c r="BZ25" s="89"/>
      <c r="CA25" s="89"/>
      <c r="CB25" s="89"/>
      <c r="CC25" s="89"/>
      <c r="CD25" s="89"/>
      <c r="CE25" s="89"/>
      <c r="CF25" s="89"/>
      <c r="CG25" s="89"/>
      <c r="CH25" s="89"/>
      <c r="CI25" s="89"/>
      <c r="CJ25" s="89"/>
      <c r="CK25" s="89"/>
      <c r="CL25" s="89"/>
      <c r="CM25" s="89"/>
      <c r="CN25" s="89"/>
      <c r="CO25" s="89"/>
      <c r="CP25" s="89"/>
      <c r="CQ25" s="89"/>
      <c r="CR25" s="89"/>
      <c r="CS25" s="89"/>
      <c r="CT25" s="89"/>
      <c r="CU25" s="89"/>
      <c r="CV25" s="89"/>
      <c r="CW25" s="89"/>
      <c r="CX25" s="89"/>
      <c r="CY25" s="89"/>
      <c r="CZ25" s="89"/>
      <c r="DA25" s="89"/>
      <c r="DB25" s="89"/>
      <c r="DC25" s="89"/>
      <c r="DD25" s="90"/>
    </row>
    <row r="26" spans="2:108" ht="5.25" customHeight="1" x14ac:dyDescent="0.25">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row>
    <row r="27" spans="2:108" ht="3" customHeight="1" x14ac:dyDescent="0.25">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5"/>
      <c r="BV27" s="75"/>
      <c r="BW27" s="75"/>
      <c r="BX27" s="75"/>
      <c r="BY27" s="75"/>
      <c r="BZ27" s="75"/>
      <c r="CA27" s="75"/>
      <c r="CB27" s="75"/>
      <c r="CC27" s="75"/>
      <c r="CD27" s="75"/>
      <c r="CE27" s="75"/>
      <c r="CF27" s="75"/>
      <c r="CG27" s="75"/>
      <c r="CH27" s="75"/>
      <c r="CI27" s="75"/>
      <c r="CJ27" s="75"/>
      <c r="CK27" s="75"/>
      <c r="CL27" s="75"/>
      <c r="CM27" s="75"/>
      <c r="CN27" s="75"/>
      <c r="CO27" s="75"/>
      <c r="CP27" s="75"/>
      <c r="CQ27" s="75"/>
      <c r="CR27" s="75"/>
      <c r="CS27" s="75"/>
      <c r="CT27" s="75"/>
      <c r="CU27" s="75"/>
      <c r="CV27" s="75"/>
      <c r="CW27" s="75"/>
      <c r="CX27" s="75"/>
      <c r="CY27" s="75"/>
      <c r="CZ27" s="75"/>
      <c r="DA27" s="75"/>
      <c r="DB27" s="75"/>
      <c r="DC27" s="75"/>
      <c r="DD27" s="75"/>
    </row>
  </sheetData>
  <mergeCells count="25">
    <mergeCell ref="B1:DD2"/>
    <mergeCell ref="B27:DD27"/>
    <mergeCell ref="B3:DD3"/>
    <mergeCell ref="B4:DD5"/>
    <mergeCell ref="B6:O6"/>
    <mergeCell ref="P6:AI6"/>
    <mergeCell ref="AJ6:BC6"/>
    <mergeCell ref="BD6:BO6"/>
    <mergeCell ref="BP6:CJ6"/>
    <mergeCell ref="CK6:DD6"/>
    <mergeCell ref="BD14:BO20"/>
    <mergeCell ref="BP14:CJ20"/>
    <mergeCell ref="CK14:DD20"/>
    <mergeCell ref="B25:DD25"/>
    <mergeCell ref="B7:O20"/>
    <mergeCell ref="P7:AI13"/>
    <mergeCell ref="B24:DD24"/>
    <mergeCell ref="CK7:DD13"/>
    <mergeCell ref="P14:AI20"/>
    <mergeCell ref="AJ14:BC20"/>
    <mergeCell ref="AJ7:BC13"/>
    <mergeCell ref="BD7:BO13"/>
    <mergeCell ref="BP7:CJ13"/>
    <mergeCell ref="B21:DD21"/>
    <mergeCell ref="B22:DD23"/>
  </mergeCells>
  <printOptions horizontalCentered="1" verticalCentered="1"/>
  <pageMargins left="0.39370078740157483" right="0.39370078740157483" top="1.3779527559055118" bottom="0.39370078740157483" header="0.31496062992125984" footer="0.39370078740157483"/>
  <pageSetup scale="83" orientation="portrait" r:id="rId1"/>
  <headerFooter alignWithMargins="0">
    <oddHeader>&amp;C&amp;G&amp;R&amp;"-,Negrita"&amp;8SOLICITUDES DE MODIFICACIÓN AL PLAN DE ACCIÓN Y ANÁLISIS DE CAUSAS&amp;"-,Normal"
&amp;"-,Negrita"CÓDIGO:&amp;"-,Normal" FOR-EST-DPG-007
&amp;"-,Negrita"VERSIÓN:&amp;"-,Normal" 005</oddHeader>
    <oddFooter>&amp;RFOR-GI-04-03
V1 01/11/2013</oddFooter>
  </headerFooter>
  <rowBreaks count="1" manualBreakCount="1">
    <brk id="23" max="114"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G4"/>
  <sheetViews>
    <sheetView workbookViewId="0">
      <selection activeCell="F9" sqref="F9"/>
    </sheetView>
  </sheetViews>
  <sheetFormatPr baseColWidth="10" defaultRowHeight="14.4" x14ac:dyDescent="0.3"/>
  <cols>
    <col min="4" max="4" width="29.5546875" customWidth="1"/>
    <col min="5" max="5" width="12.88671875" customWidth="1"/>
    <col min="7" max="7" width="38.5546875" customWidth="1"/>
  </cols>
  <sheetData>
    <row r="3" spans="3:7" ht="72" x14ac:dyDescent="0.3">
      <c r="C3" s="15" t="s">
        <v>104</v>
      </c>
      <c r="D3" s="20" t="s">
        <v>194</v>
      </c>
      <c r="E3" s="1"/>
      <c r="F3" s="15" t="s">
        <v>104</v>
      </c>
      <c r="G3" s="32" t="s">
        <v>196</v>
      </c>
    </row>
    <row r="4" spans="3:7" ht="76.95" customHeight="1" x14ac:dyDescent="0.3">
      <c r="C4" s="15" t="s">
        <v>111</v>
      </c>
      <c r="D4" s="15" t="s">
        <v>195</v>
      </c>
      <c r="E4" s="4"/>
      <c r="F4" s="15" t="s">
        <v>111</v>
      </c>
      <c r="G4" s="33" t="s">
        <v>197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V43"/>
  <sheetViews>
    <sheetView showGridLines="0" zoomScale="40" zoomScaleNormal="40" zoomScaleSheetLayoutView="90" zoomScalePageLayoutView="90" workbookViewId="0">
      <selection activeCell="F6" sqref="F6:G6"/>
    </sheetView>
  </sheetViews>
  <sheetFormatPr baseColWidth="10" defaultColWidth="11.44140625" defaultRowHeight="14.4" x14ac:dyDescent="0.3"/>
  <cols>
    <col min="1" max="1" width="38" customWidth="1"/>
    <col min="2" max="2" width="46.88671875" customWidth="1"/>
    <col min="3" max="3" width="49.77734375" customWidth="1"/>
    <col min="4" max="4" width="43.109375" customWidth="1"/>
    <col min="5" max="5" width="63.6640625" customWidth="1"/>
    <col min="6" max="6" width="36.33203125" customWidth="1"/>
    <col min="7" max="7" width="52.33203125" customWidth="1"/>
    <col min="8" max="8" width="28.6640625" customWidth="1"/>
    <col min="9" max="9" width="46.33203125" customWidth="1"/>
    <col min="10" max="10" width="17.88671875" customWidth="1"/>
    <col min="11" max="11" width="49.109375" customWidth="1"/>
    <col min="12" max="12" width="17.88671875" customWidth="1"/>
    <col min="13" max="13" width="48.5546875" customWidth="1"/>
    <col min="14" max="14" width="17.88671875" customWidth="1"/>
    <col min="15" max="15" width="57" customWidth="1"/>
    <col min="16" max="16" width="17.88671875" customWidth="1"/>
    <col min="17" max="17" width="61.44140625" customWidth="1"/>
    <col min="18" max="18" width="17.88671875" customWidth="1"/>
    <col min="19" max="19" width="67.6640625" customWidth="1"/>
    <col min="20" max="20" width="17.88671875" customWidth="1"/>
    <col min="21" max="21" width="67.33203125" customWidth="1"/>
    <col min="22" max="22" width="13.109375" hidden="1" customWidth="1"/>
    <col min="23" max="23" width="16" customWidth="1"/>
    <col min="24" max="24" width="14.44140625" customWidth="1"/>
  </cols>
  <sheetData>
    <row r="1" spans="1:22" ht="34.950000000000003" customHeight="1" thickBot="1" x14ac:dyDescent="0.35">
      <c r="A1" s="48" t="s">
        <v>17</v>
      </c>
      <c r="B1" s="101" t="s">
        <v>115</v>
      </c>
      <c r="C1" s="102"/>
      <c r="D1" s="101" t="s">
        <v>115</v>
      </c>
      <c r="E1" s="102"/>
      <c r="F1" s="101" t="s">
        <v>115</v>
      </c>
      <c r="G1" s="102"/>
      <c r="H1" s="101" t="s">
        <v>115</v>
      </c>
      <c r="I1" s="102"/>
      <c r="J1" s="101" t="s">
        <v>115</v>
      </c>
      <c r="K1" s="102"/>
      <c r="L1" s="101" t="s">
        <v>115</v>
      </c>
      <c r="M1" s="102"/>
      <c r="N1" s="101" t="s">
        <v>115</v>
      </c>
      <c r="O1" s="102"/>
      <c r="P1" s="101" t="s">
        <v>115</v>
      </c>
      <c r="Q1" s="102"/>
      <c r="R1" s="106"/>
      <c r="S1" s="106"/>
      <c r="T1" s="106"/>
      <c r="U1" s="106"/>
    </row>
    <row r="2" spans="1:22" ht="34.950000000000003" customHeight="1" thickBot="1" x14ac:dyDescent="0.35">
      <c r="A2" s="50" t="s">
        <v>183</v>
      </c>
      <c r="B2" s="104" t="s">
        <v>297</v>
      </c>
      <c r="C2" s="105"/>
      <c r="D2" s="104" t="s">
        <v>297</v>
      </c>
      <c r="E2" s="105"/>
      <c r="F2" s="104" t="s">
        <v>297</v>
      </c>
      <c r="G2" s="105"/>
      <c r="H2" s="104" t="s">
        <v>298</v>
      </c>
      <c r="I2" s="105"/>
      <c r="J2" s="104" t="s">
        <v>298</v>
      </c>
      <c r="K2" s="105"/>
      <c r="L2" s="104" t="s">
        <v>298</v>
      </c>
      <c r="M2" s="105"/>
      <c r="N2" s="104" t="s">
        <v>299</v>
      </c>
      <c r="O2" s="105"/>
      <c r="P2" s="104" t="s">
        <v>299</v>
      </c>
      <c r="Q2" s="105"/>
      <c r="R2" s="106"/>
      <c r="S2" s="106"/>
      <c r="T2" s="106"/>
      <c r="U2" s="106"/>
    </row>
    <row r="3" spans="1:22" ht="34.950000000000003" customHeight="1" thickBot="1" x14ac:dyDescent="0.35">
      <c r="A3" s="50" t="s">
        <v>18</v>
      </c>
      <c r="B3" s="101" t="s">
        <v>123</v>
      </c>
      <c r="C3" s="102"/>
      <c r="D3" s="101" t="s">
        <v>123</v>
      </c>
      <c r="E3" s="102"/>
      <c r="F3" s="101" t="s">
        <v>123</v>
      </c>
      <c r="G3" s="102"/>
      <c r="H3" s="101" t="s">
        <v>123</v>
      </c>
      <c r="I3" s="102"/>
      <c r="J3" s="101" t="s">
        <v>123</v>
      </c>
      <c r="K3" s="102"/>
      <c r="L3" s="101" t="s">
        <v>123</v>
      </c>
      <c r="M3" s="102"/>
      <c r="N3" s="101" t="s">
        <v>123</v>
      </c>
      <c r="O3" s="102"/>
      <c r="P3" s="101" t="s">
        <v>123</v>
      </c>
      <c r="Q3" s="102"/>
      <c r="R3" s="106"/>
      <c r="S3" s="106"/>
      <c r="T3" s="106"/>
      <c r="U3" s="106"/>
    </row>
    <row r="4" spans="1:22" ht="34.950000000000003" customHeight="1" thickBot="1" x14ac:dyDescent="0.35">
      <c r="A4" s="48" t="s">
        <v>19</v>
      </c>
      <c r="B4" s="101" t="s">
        <v>144</v>
      </c>
      <c r="C4" s="102"/>
      <c r="D4" s="101" t="s">
        <v>144</v>
      </c>
      <c r="E4" s="102"/>
      <c r="F4" s="101" t="s">
        <v>144</v>
      </c>
      <c r="G4" s="102"/>
      <c r="H4" s="101" t="s">
        <v>144</v>
      </c>
      <c r="I4" s="102"/>
      <c r="J4" s="101" t="s">
        <v>144</v>
      </c>
      <c r="K4" s="102"/>
      <c r="L4" s="101" t="s">
        <v>144</v>
      </c>
      <c r="M4" s="102"/>
      <c r="N4" s="101" t="s">
        <v>144</v>
      </c>
      <c r="O4" s="102"/>
      <c r="P4" s="101" t="s">
        <v>144</v>
      </c>
      <c r="Q4" s="102"/>
      <c r="R4" s="106"/>
      <c r="S4" s="106"/>
      <c r="T4" s="106"/>
      <c r="U4" s="106"/>
    </row>
    <row r="5" spans="1:22" ht="146.4" customHeight="1" thickBot="1" x14ac:dyDescent="0.35">
      <c r="A5" s="48" t="s">
        <v>20</v>
      </c>
      <c r="B5" s="95" t="s">
        <v>324</v>
      </c>
      <c r="C5" s="103"/>
      <c r="D5" s="95" t="s">
        <v>325</v>
      </c>
      <c r="E5" s="103"/>
      <c r="F5" s="95" t="s">
        <v>326</v>
      </c>
      <c r="G5" s="103"/>
      <c r="H5" s="95" t="s">
        <v>327</v>
      </c>
      <c r="I5" s="103"/>
      <c r="J5" s="95" t="s">
        <v>328</v>
      </c>
      <c r="K5" s="103"/>
      <c r="L5" s="95" t="s">
        <v>329</v>
      </c>
      <c r="M5" s="103"/>
      <c r="N5" s="95" t="s">
        <v>330</v>
      </c>
      <c r="O5" s="103"/>
      <c r="P5" s="95" t="s">
        <v>331</v>
      </c>
      <c r="Q5" s="103"/>
      <c r="R5" s="106"/>
      <c r="S5" s="106"/>
      <c r="T5" s="106"/>
      <c r="U5" s="106"/>
      <c r="V5" t="s">
        <v>154</v>
      </c>
    </row>
    <row r="6" spans="1:22" ht="225" customHeight="1" thickBot="1" x14ac:dyDescent="0.35">
      <c r="A6" s="48" t="s">
        <v>21</v>
      </c>
      <c r="B6" s="95" t="s">
        <v>309</v>
      </c>
      <c r="C6" s="96"/>
      <c r="D6" s="95" t="s">
        <v>316</v>
      </c>
      <c r="E6" s="96"/>
      <c r="F6" s="95" t="s">
        <v>310</v>
      </c>
      <c r="G6" s="96"/>
      <c r="H6" s="95" t="s">
        <v>312</v>
      </c>
      <c r="I6" s="96"/>
      <c r="J6" s="95" t="s">
        <v>313</v>
      </c>
      <c r="K6" s="96"/>
      <c r="L6" s="95" t="s">
        <v>280</v>
      </c>
      <c r="M6" s="96"/>
      <c r="N6" s="95" t="s">
        <v>314</v>
      </c>
      <c r="O6" s="96"/>
      <c r="P6" s="95" t="s">
        <v>315</v>
      </c>
      <c r="Q6" s="96"/>
      <c r="R6" s="106"/>
      <c r="S6" s="106"/>
      <c r="T6" s="106"/>
      <c r="U6" s="106"/>
      <c r="V6" t="s">
        <v>155</v>
      </c>
    </row>
    <row r="7" spans="1:22" ht="13.2" customHeight="1" x14ac:dyDescent="0.3">
      <c r="A7" s="97"/>
      <c r="B7" s="99" t="s">
        <v>22</v>
      </c>
      <c r="C7" s="100"/>
      <c r="D7" s="100" t="s">
        <v>23</v>
      </c>
      <c r="E7" s="100"/>
      <c r="F7" s="100" t="s">
        <v>24</v>
      </c>
      <c r="G7" s="100"/>
      <c r="H7" s="100" t="s">
        <v>25</v>
      </c>
      <c r="I7" s="100"/>
      <c r="J7" s="100" t="s">
        <v>187</v>
      </c>
      <c r="K7" s="100"/>
      <c r="L7" s="100" t="s">
        <v>189</v>
      </c>
      <c r="M7" s="100"/>
      <c r="N7" s="100" t="s">
        <v>190</v>
      </c>
      <c r="O7" s="100"/>
      <c r="P7" s="100" t="s">
        <v>191</v>
      </c>
      <c r="Q7" s="100"/>
      <c r="R7" s="100" t="s">
        <v>192</v>
      </c>
      <c r="S7" s="100"/>
      <c r="T7" s="100" t="s">
        <v>193</v>
      </c>
      <c r="U7" s="100"/>
      <c r="V7" t="s">
        <v>156</v>
      </c>
    </row>
    <row r="8" spans="1:22" ht="19.2" customHeight="1" thickBot="1" x14ac:dyDescent="0.35">
      <c r="A8" s="98"/>
      <c r="B8" s="49" t="s">
        <v>26</v>
      </c>
      <c r="C8" s="47" t="s">
        <v>27</v>
      </c>
      <c r="D8" s="47" t="s">
        <v>26</v>
      </c>
      <c r="E8" s="47" t="s">
        <v>27</v>
      </c>
      <c r="F8" s="47" t="s">
        <v>26</v>
      </c>
      <c r="G8" s="47" t="s">
        <v>27</v>
      </c>
      <c r="H8" s="47" t="s">
        <v>26</v>
      </c>
      <c r="I8" s="47" t="s">
        <v>27</v>
      </c>
      <c r="J8" s="47" t="s">
        <v>26</v>
      </c>
      <c r="K8" s="47" t="s">
        <v>27</v>
      </c>
      <c r="L8" s="47" t="s">
        <v>26</v>
      </c>
      <c r="M8" s="47" t="s">
        <v>27</v>
      </c>
      <c r="N8" s="47" t="s">
        <v>26</v>
      </c>
      <c r="O8" s="47" t="s">
        <v>27</v>
      </c>
      <c r="P8" s="47" t="s">
        <v>26</v>
      </c>
      <c r="Q8" s="47" t="s">
        <v>303</v>
      </c>
      <c r="R8" s="47" t="s">
        <v>26</v>
      </c>
      <c r="S8" s="47" t="s">
        <v>27</v>
      </c>
      <c r="T8" s="47" t="s">
        <v>26</v>
      </c>
      <c r="U8" s="47" t="s">
        <v>27</v>
      </c>
      <c r="V8" s="17" t="s">
        <v>157</v>
      </c>
    </row>
    <row r="9" spans="1:22" s="2" customFormat="1" ht="78" customHeight="1" thickBot="1" x14ac:dyDescent="0.35">
      <c r="A9" s="48" t="s">
        <v>28</v>
      </c>
      <c r="B9" s="52"/>
      <c r="C9" s="58" t="s">
        <v>281</v>
      </c>
      <c r="D9" s="43"/>
      <c r="E9" s="58" t="s">
        <v>317</v>
      </c>
      <c r="F9" s="20"/>
      <c r="G9" s="58" t="s">
        <v>284</v>
      </c>
      <c r="H9" s="43"/>
      <c r="I9" s="58" t="s">
        <v>286</v>
      </c>
      <c r="J9" s="43"/>
      <c r="K9" s="59" t="s">
        <v>320</v>
      </c>
      <c r="L9" s="43"/>
      <c r="M9" s="58" t="s">
        <v>270</v>
      </c>
      <c r="N9" s="43"/>
      <c r="O9" s="58" t="s">
        <v>289</v>
      </c>
      <c r="P9" s="43"/>
      <c r="Q9" s="58" t="s">
        <v>300</v>
      </c>
      <c r="R9" s="43"/>
      <c r="S9" s="20"/>
      <c r="T9" s="43"/>
      <c r="U9" s="20"/>
      <c r="V9" s="2" t="s">
        <v>158</v>
      </c>
    </row>
    <row r="10" spans="1:22" s="54" customFormat="1" ht="156.6" customHeight="1" thickBot="1" x14ac:dyDescent="0.35">
      <c r="A10" s="50" t="s">
        <v>29</v>
      </c>
      <c r="B10" s="53"/>
      <c r="C10" s="26" t="s">
        <v>282</v>
      </c>
      <c r="D10" s="51"/>
      <c r="E10" s="26" t="s">
        <v>283</v>
      </c>
      <c r="F10" s="51"/>
      <c r="G10" s="26" t="s">
        <v>285</v>
      </c>
      <c r="H10" s="51"/>
      <c r="I10" s="26" t="s">
        <v>311</v>
      </c>
      <c r="J10" s="51"/>
      <c r="K10" s="56" t="s">
        <v>319</v>
      </c>
      <c r="L10" s="51"/>
      <c r="M10" s="26" t="s">
        <v>287</v>
      </c>
      <c r="N10" s="51"/>
      <c r="O10" s="26" t="s">
        <v>290</v>
      </c>
      <c r="P10" s="51"/>
      <c r="Q10" s="26" t="s">
        <v>301</v>
      </c>
      <c r="R10" s="51"/>
      <c r="S10" s="26"/>
      <c r="T10" s="51"/>
      <c r="U10" s="26"/>
    </row>
    <row r="11" spans="1:22" ht="34.950000000000003" customHeight="1" thickBot="1" x14ac:dyDescent="0.35">
      <c r="A11" s="50" t="s">
        <v>30</v>
      </c>
      <c r="B11" s="34"/>
      <c r="C11" s="25">
        <v>45870</v>
      </c>
      <c r="D11" s="46"/>
      <c r="E11" s="25">
        <v>45870</v>
      </c>
      <c r="F11" s="46"/>
      <c r="G11" s="25">
        <v>45901</v>
      </c>
      <c r="H11" s="46"/>
      <c r="I11" s="25">
        <v>45870</v>
      </c>
      <c r="J11" s="46"/>
      <c r="K11" s="25">
        <v>45870</v>
      </c>
      <c r="L11" s="46"/>
      <c r="M11" s="25">
        <v>45870</v>
      </c>
      <c r="N11" s="46"/>
      <c r="O11" s="25">
        <v>45931</v>
      </c>
      <c r="P11" s="46"/>
      <c r="Q11" s="25">
        <v>45931</v>
      </c>
      <c r="R11" s="42"/>
      <c r="S11" s="44"/>
      <c r="T11" s="42"/>
      <c r="U11" s="44"/>
    </row>
    <row r="12" spans="1:22" ht="34.950000000000003" customHeight="1" thickBot="1" x14ac:dyDescent="0.35">
      <c r="A12" s="50" t="s">
        <v>31</v>
      </c>
      <c r="B12" s="34"/>
      <c r="C12" s="25">
        <v>45900</v>
      </c>
      <c r="D12" s="46"/>
      <c r="E12" s="25">
        <v>45991</v>
      </c>
      <c r="F12" s="46"/>
      <c r="G12" s="25">
        <v>45930</v>
      </c>
      <c r="H12" s="46"/>
      <c r="I12" s="25">
        <v>45900</v>
      </c>
      <c r="J12" s="46"/>
      <c r="K12" s="25">
        <v>45900</v>
      </c>
      <c r="L12" s="46"/>
      <c r="M12" s="25">
        <v>45900</v>
      </c>
      <c r="N12" s="46"/>
      <c r="O12" s="25">
        <v>45991</v>
      </c>
      <c r="P12" s="46"/>
      <c r="Q12" s="25">
        <v>45960</v>
      </c>
      <c r="R12" s="42"/>
      <c r="S12" s="44"/>
      <c r="T12" s="42"/>
      <c r="U12" s="44"/>
    </row>
    <row r="13" spans="1:22" s="2" customFormat="1" ht="34.950000000000003" customHeight="1" thickBot="1" x14ac:dyDescent="0.35">
      <c r="A13" s="48" t="s">
        <v>32</v>
      </c>
      <c r="B13" s="52"/>
      <c r="C13" s="15" t="s">
        <v>260</v>
      </c>
      <c r="D13" s="15"/>
      <c r="E13" s="15" t="s">
        <v>260</v>
      </c>
      <c r="F13" s="15"/>
      <c r="G13" s="15" t="s">
        <v>260</v>
      </c>
      <c r="H13" s="15"/>
      <c r="I13" s="15" t="s">
        <v>260</v>
      </c>
      <c r="J13" s="15"/>
      <c r="K13" s="15" t="s">
        <v>260</v>
      </c>
      <c r="L13" s="15"/>
      <c r="M13" s="15" t="s">
        <v>260</v>
      </c>
      <c r="N13" s="15"/>
      <c r="O13" s="15" t="s">
        <v>260</v>
      </c>
      <c r="P13" s="15"/>
      <c r="Q13" s="15" t="s">
        <v>260</v>
      </c>
      <c r="R13" s="15"/>
      <c r="S13" s="15"/>
      <c r="T13" s="15"/>
      <c r="U13" s="15"/>
    </row>
    <row r="14" spans="1:22" s="2" customFormat="1" ht="55.5" customHeight="1" thickBot="1" x14ac:dyDescent="0.35">
      <c r="A14" s="48" t="s">
        <v>33</v>
      </c>
      <c r="B14" s="52"/>
      <c r="C14" s="15" t="s">
        <v>262</v>
      </c>
      <c r="D14" s="15"/>
      <c r="E14" s="20" t="s">
        <v>264</v>
      </c>
      <c r="F14" s="15"/>
      <c r="G14" s="20" t="s">
        <v>266</v>
      </c>
      <c r="H14" s="15"/>
      <c r="I14" s="20" t="s">
        <v>268</v>
      </c>
      <c r="J14" s="15"/>
      <c r="K14" s="57" t="s">
        <v>318</v>
      </c>
      <c r="L14" s="15"/>
      <c r="M14" s="20" t="s">
        <v>271</v>
      </c>
      <c r="N14" s="15"/>
      <c r="O14" s="20" t="s">
        <v>288</v>
      </c>
      <c r="P14" s="15"/>
      <c r="Q14" s="20" t="s">
        <v>302</v>
      </c>
      <c r="R14" s="15"/>
      <c r="S14" s="20"/>
      <c r="T14" s="15"/>
      <c r="U14" s="20"/>
    </row>
    <row r="15" spans="1:22" s="2" customFormat="1" ht="114" customHeight="1" thickBot="1" x14ac:dyDescent="0.35">
      <c r="A15" s="48" t="s">
        <v>34</v>
      </c>
      <c r="B15" s="52"/>
      <c r="C15" s="20" t="s">
        <v>261</v>
      </c>
      <c r="D15" s="15"/>
      <c r="E15" s="20" t="s">
        <v>265</v>
      </c>
      <c r="F15" s="15"/>
      <c r="G15" s="20" t="s">
        <v>267</v>
      </c>
      <c r="H15" s="15"/>
      <c r="I15" s="20" t="s">
        <v>269</v>
      </c>
      <c r="J15" s="15"/>
      <c r="K15" s="57" t="s">
        <v>323</v>
      </c>
      <c r="L15" s="15"/>
      <c r="M15" s="20" t="s">
        <v>272</v>
      </c>
      <c r="N15" s="15"/>
      <c r="O15" s="55" t="s">
        <v>291</v>
      </c>
      <c r="P15" s="15"/>
      <c r="Q15" s="20" t="s">
        <v>304</v>
      </c>
      <c r="R15" s="15"/>
      <c r="S15" s="20"/>
      <c r="T15" s="15"/>
      <c r="U15" s="20"/>
    </row>
    <row r="16" spans="1:22" ht="34.950000000000003" customHeight="1" thickBot="1" x14ac:dyDescent="0.35">
      <c r="A16" s="50" t="s">
        <v>184</v>
      </c>
      <c r="B16" s="34"/>
      <c r="C16" s="45"/>
      <c r="D16" s="42"/>
      <c r="E16" s="45"/>
      <c r="F16" s="42"/>
      <c r="G16" s="45"/>
      <c r="H16" s="42"/>
      <c r="I16" s="45"/>
      <c r="J16" s="42"/>
      <c r="K16" s="45"/>
      <c r="L16" s="42"/>
      <c r="M16" s="45"/>
      <c r="N16" s="42"/>
      <c r="O16" s="45"/>
      <c r="P16" s="42"/>
      <c r="Q16" s="45"/>
      <c r="R16" s="42"/>
      <c r="S16" s="45"/>
      <c r="T16" s="42"/>
      <c r="U16" s="45"/>
    </row>
    <row r="17" spans="1:22" ht="34.950000000000003" customHeight="1" thickBot="1" x14ac:dyDescent="0.35">
      <c r="A17" s="50" t="s">
        <v>185</v>
      </c>
      <c r="B17" s="34"/>
      <c r="C17" s="45"/>
      <c r="D17" s="42"/>
      <c r="E17" s="45"/>
      <c r="F17" s="42"/>
      <c r="G17" s="45"/>
      <c r="H17" s="42"/>
      <c r="I17" s="45"/>
      <c r="J17" s="42"/>
      <c r="K17" s="45"/>
      <c r="L17" s="42"/>
      <c r="M17" s="45"/>
      <c r="N17" s="42"/>
      <c r="O17" s="45"/>
      <c r="P17" s="42"/>
      <c r="Q17" s="45"/>
      <c r="R17" s="42"/>
      <c r="S17" s="45"/>
      <c r="T17" s="42"/>
      <c r="U17" s="45"/>
    </row>
    <row r="18" spans="1:22" ht="34.950000000000003" customHeight="1" thickBot="1" x14ac:dyDescent="0.35">
      <c r="A18" s="50" t="s">
        <v>186</v>
      </c>
      <c r="B18" s="34"/>
      <c r="C18" s="45"/>
      <c r="D18" s="42"/>
      <c r="E18" s="45"/>
      <c r="F18" s="42"/>
      <c r="G18" s="45"/>
      <c r="H18" s="42"/>
      <c r="I18" s="45"/>
      <c r="J18" s="42"/>
      <c r="K18" s="45"/>
      <c r="L18" s="42"/>
      <c r="M18" s="45"/>
      <c r="N18" s="42"/>
      <c r="O18" s="45"/>
      <c r="P18" s="42"/>
      <c r="Q18" s="45"/>
      <c r="R18" s="42"/>
      <c r="S18" s="45"/>
      <c r="T18" s="42"/>
      <c r="U18" s="45"/>
    </row>
    <row r="19" spans="1:22" ht="30" customHeight="1" thickBot="1" x14ac:dyDescent="0.35">
      <c r="A19" s="48" t="s">
        <v>35</v>
      </c>
      <c r="B19" s="41"/>
      <c r="C19" s="32"/>
      <c r="D19" s="32"/>
      <c r="E19" s="32"/>
      <c r="F19" s="32"/>
      <c r="G19" s="32"/>
      <c r="H19" s="32"/>
      <c r="I19" s="32"/>
      <c r="J19" s="32"/>
      <c r="K19" s="32"/>
      <c r="L19" s="32"/>
      <c r="M19" s="32"/>
      <c r="N19" s="32"/>
      <c r="O19" s="32"/>
      <c r="P19" s="32"/>
      <c r="Q19" s="32"/>
      <c r="R19" s="32"/>
      <c r="S19" s="32"/>
      <c r="T19" s="32"/>
      <c r="U19" s="32"/>
    </row>
    <row r="20" spans="1:22" ht="27.6" customHeight="1" x14ac:dyDescent="0.3">
      <c r="A20" s="92" t="s">
        <v>36</v>
      </c>
      <c r="B20" s="41"/>
      <c r="C20" s="32"/>
      <c r="D20" s="32"/>
      <c r="E20" s="32"/>
      <c r="F20" s="32"/>
      <c r="G20" s="32"/>
      <c r="H20" s="32"/>
      <c r="I20" s="32"/>
      <c r="J20" s="32"/>
      <c r="K20" s="32"/>
      <c r="L20" s="32"/>
      <c r="M20" s="32"/>
      <c r="N20" s="32"/>
      <c r="O20" s="32"/>
      <c r="P20" s="32"/>
      <c r="Q20" s="32"/>
      <c r="R20" s="32"/>
      <c r="S20" s="32"/>
      <c r="T20" s="32"/>
      <c r="U20" s="32"/>
    </row>
    <row r="21" spans="1:22" ht="29.4" customHeight="1" x14ac:dyDescent="0.3">
      <c r="A21" s="93"/>
      <c r="B21" s="41"/>
      <c r="C21" s="32"/>
      <c r="D21" s="32"/>
      <c r="E21" s="32"/>
      <c r="F21" s="32"/>
      <c r="G21" s="32"/>
      <c r="H21" s="32"/>
      <c r="I21" s="32"/>
      <c r="J21" s="32"/>
      <c r="K21" s="32"/>
      <c r="L21" s="32"/>
      <c r="M21" s="32"/>
      <c r="N21" s="32"/>
      <c r="O21" s="32"/>
      <c r="P21" s="32"/>
      <c r="Q21" s="32"/>
      <c r="R21" s="32"/>
      <c r="S21" s="32"/>
      <c r="T21" s="32"/>
      <c r="U21" s="32"/>
    </row>
    <row r="22" spans="1:22" ht="28.2" customHeight="1" x14ac:dyDescent="0.3">
      <c r="A22" s="93"/>
      <c r="B22" s="41"/>
      <c r="C22" s="32"/>
      <c r="D22" s="32"/>
      <c r="E22" s="32"/>
      <c r="F22" s="32"/>
      <c r="G22" s="32"/>
      <c r="H22" s="32"/>
      <c r="I22" s="32"/>
      <c r="J22" s="32"/>
      <c r="K22" s="32"/>
      <c r="L22" s="32"/>
      <c r="M22" s="32"/>
      <c r="N22" s="32"/>
      <c r="O22" s="32"/>
      <c r="P22" s="32"/>
      <c r="Q22" s="32"/>
      <c r="R22" s="32"/>
      <c r="S22" s="32"/>
      <c r="T22" s="32"/>
      <c r="U22" s="32"/>
    </row>
    <row r="23" spans="1:22" ht="28.2" customHeight="1" x14ac:dyDescent="0.3">
      <c r="A23" s="93"/>
      <c r="B23" s="41"/>
      <c r="C23" s="32"/>
      <c r="D23" s="32"/>
      <c r="E23" s="32"/>
      <c r="F23" s="32"/>
      <c r="G23" s="32"/>
      <c r="H23" s="32"/>
      <c r="I23" s="32"/>
      <c r="J23" s="32"/>
      <c r="K23" s="32"/>
      <c r="L23" s="32"/>
      <c r="M23" s="32"/>
      <c r="N23" s="32"/>
      <c r="O23" s="32"/>
      <c r="P23" s="32"/>
      <c r="Q23" s="32"/>
      <c r="R23" s="32"/>
      <c r="S23" s="32"/>
      <c r="T23" s="32"/>
      <c r="U23" s="32"/>
    </row>
    <row r="24" spans="1:22" ht="28.2" customHeight="1" x14ac:dyDescent="0.3">
      <c r="A24" s="93"/>
      <c r="B24" s="41"/>
      <c r="C24" s="32"/>
      <c r="D24" s="32"/>
      <c r="E24" s="32"/>
      <c r="F24" s="32"/>
      <c r="G24" s="32"/>
      <c r="H24" s="32"/>
      <c r="I24" s="32"/>
      <c r="J24" s="32"/>
      <c r="K24" s="32"/>
      <c r="L24" s="32"/>
      <c r="M24" s="32"/>
      <c r="N24" s="32"/>
      <c r="O24" s="32"/>
      <c r="P24" s="32"/>
      <c r="Q24" s="32"/>
      <c r="R24" s="32"/>
      <c r="S24" s="32"/>
      <c r="T24" s="32"/>
      <c r="U24" s="32"/>
    </row>
    <row r="25" spans="1:22" ht="30.6" customHeight="1" thickBot="1" x14ac:dyDescent="0.35">
      <c r="A25" s="94"/>
      <c r="B25" s="41"/>
      <c r="C25" s="32"/>
      <c r="D25" s="32"/>
      <c r="E25" s="32"/>
      <c r="F25" s="32"/>
      <c r="G25" s="32"/>
      <c r="H25" s="32"/>
      <c r="I25" s="32"/>
      <c r="J25" s="32"/>
      <c r="K25" s="32"/>
      <c r="L25" s="32"/>
      <c r="M25" s="32"/>
      <c r="N25" s="32"/>
      <c r="O25" s="32"/>
      <c r="P25" s="32"/>
      <c r="Q25" s="32"/>
      <c r="R25" s="32"/>
      <c r="S25" s="32"/>
      <c r="T25" s="32"/>
      <c r="U25" s="32"/>
    </row>
    <row r="26" spans="1:22" ht="30.6" customHeight="1" x14ac:dyDescent="0.3">
      <c r="A26" s="92" t="s">
        <v>37</v>
      </c>
      <c r="B26" s="41"/>
      <c r="C26" s="32"/>
      <c r="D26" s="32"/>
      <c r="E26" s="32"/>
      <c r="F26" s="32"/>
      <c r="G26" s="32"/>
      <c r="H26" s="32"/>
      <c r="I26" s="32"/>
      <c r="J26" s="32"/>
      <c r="K26" s="32"/>
      <c r="L26" s="32"/>
      <c r="M26" s="32"/>
      <c r="N26" s="32"/>
      <c r="O26" s="32"/>
      <c r="P26" s="32"/>
      <c r="Q26" s="32"/>
      <c r="R26" s="32"/>
      <c r="S26" s="32"/>
      <c r="T26" s="32"/>
      <c r="U26" s="32"/>
    </row>
    <row r="27" spans="1:22" ht="30.6" customHeight="1" x14ac:dyDescent="0.3">
      <c r="A27" s="93"/>
      <c r="B27" s="41"/>
      <c r="C27" s="32"/>
      <c r="D27" s="32"/>
      <c r="E27" s="32"/>
      <c r="F27" s="32"/>
      <c r="G27" s="32"/>
      <c r="H27" s="32"/>
      <c r="I27" s="32"/>
      <c r="J27" s="32"/>
      <c r="K27" s="32"/>
      <c r="L27" s="32"/>
      <c r="M27" s="32"/>
      <c r="N27" s="32"/>
      <c r="O27" s="32"/>
      <c r="P27" s="32"/>
      <c r="Q27" s="32"/>
      <c r="R27" s="32"/>
      <c r="S27" s="32"/>
      <c r="T27" s="32"/>
      <c r="U27" s="32"/>
    </row>
    <row r="28" spans="1:22" ht="30.6" customHeight="1" x14ac:dyDescent="0.3">
      <c r="A28" s="93"/>
      <c r="B28" s="41"/>
      <c r="C28" s="32"/>
      <c r="D28" s="32"/>
      <c r="E28" s="32"/>
      <c r="F28" s="32"/>
      <c r="G28" s="32"/>
      <c r="H28" s="32"/>
      <c r="I28" s="32"/>
      <c r="J28" s="32"/>
      <c r="K28" s="32"/>
      <c r="L28" s="32"/>
      <c r="M28" s="32"/>
      <c r="N28" s="32"/>
      <c r="O28" s="32"/>
      <c r="P28" s="32"/>
      <c r="Q28" s="32"/>
      <c r="R28" s="32"/>
      <c r="S28" s="32"/>
      <c r="T28" s="32"/>
      <c r="U28" s="32"/>
    </row>
    <row r="29" spans="1:22" ht="30.6" customHeight="1" x14ac:dyDescent="0.3">
      <c r="A29" s="93"/>
      <c r="B29" s="41"/>
      <c r="C29" s="32"/>
      <c r="D29" s="32"/>
      <c r="E29" s="32"/>
      <c r="F29" s="32"/>
      <c r="G29" s="32"/>
      <c r="H29" s="32"/>
      <c r="I29" s="32"/>
      <c r="J29" s="32"/>
      <c r="K29" s="32"/>
      <c r="L29" s="32"/>
      <c r="M29" s="32"/>
      <c r="N29" s="32"/>
      <c r="O29" s="32"/>
      <c r="P29" s="32"/>
      <c r="Q29" s="32"/>
      <c r="R29" s="32"/>
      <c r="S29" s="32"/>
      <c r="T29" s="32"/>
      <c r="U29" s="32"/>
    </row>
    <row r="30" spans="1:22" ht="30.6" customHeight="1" x14ac:dyDescent="0.3">
      <c r="A30" s="93"/>
      <c r="B30" s="41"/>
      <c r="C30" s="32"/>
      <c r="D30" s="32"/>
      <c r="E30" s="32"/>
      <c r="F30" s="32"/>
      <c r="G30" s="32"/>
      <c r="H30" s="32"/>
      <c r="I30" s="32"/>
      <c r="J30" s="32"/>
      <c r="K30" s="32"/>
      <c r="L30" s="32"/>
      <c r="M30" s="32"/>
      <c r="N30" s="32"/>
      <c r="O30" s="32"/>
      <c r="P30" s="32"/>
      <c r="Q30" s="32"/>
      <c r="R30" s="32"/>
      <c r="S30" s="32"/>
      <c r="T30" s="32"/>
      <c r="U30" s="32"/>
      <c r="V30" s="41"/>
    </row>
    <row r="31" spans="1:22" ht="30.6" customHeight="1" x14ac:dyDescent="0.3">
      <c r="A31" s="93"/>
      <c r="B31" s="41"/>
      <c r="C31" s="32"/>
      <c r="D31" s="32"/>
      <c r="E31" s="32"/>
      <c r="F31" s="32"/>
      <c r="G31" s="32"/>
      <c r="H31" s="32"/>
      <c r="I31" s="32"/>
      <c r="J31" s="32"/>
      <c r="K31" s="32"/>
      <c r="L31" s="32"/>
      <c r="M31" s="32"/>
      <c r="N31" s="32"/>
      <c r="O31" s="32"/>
      <c r="P31" s="32"/>
      <c r="Q31" s="32"/>
      <c r="R31" s="32"/>
      <c r="S31" s="32"/>
      <c r="T31" s="32"/>
      <c r="U31" s="32"/>
    </row>
    <row r="32" spans="1:22" ht="34.950000000000003" customHeight="1" thickBot="1" x14ac:dyDescent="0.35">
      <c r="A32" s="94"/>
      <c r="B32" s="41"/>
      <c r="C32" s="32"/>
      <c r="D32" s="32"/>
      <c r="E32" s="32"/>
      <c r="F32" s="32"/>
      <c r="G32" s="32"/>
      <c r="H32" s="32"/>
      <c r="I32" s="32"/>
      <c r="J32" s="32"/>
      <c r="K32" s="32"/>
      <c r="L32" s="32"/>
      <c r="M32" s="32"/>
      <c r="N32" s="32"/>
      <c r="O32" s="32"/>
      <c r="P32" s="32"/>
      <c r="Q32" s="32"/>
      <c r="R32" s="32"/>
      <c r="S32" s="32"/>
      <c r="T32" s="32"/>
      <c r="U32" s="32"/>
    </row>
    <row r="33" spans="1:21" ht="34.950000000000003" customHeight="1" thickBot="1" x14ac:dyDescent="0.35">
      <c r="A33" s="48" t="s">
        <v>38</v>
      </c>
      <c r="B33" s="34"/>
      <c r="C33" s="45"/>
      <c r="D33" s="42"/>
      <c r="E33" s="45"/>
      <c r="F33" s="42"/>
      <c r="G33" s="32"/>
      <c r="H33" s="42"/>
      <c r="I33" s="42"/>
      <c r="J33" s="42"/>
      <c r="K33" s="42"/>
      <c r="L33" s="42"/>
      <c r="M33" s="42"/>
      <c r="N33" s="42"/>
      <c r="O33" s="42"/>
      <c r="P33" s="42"/>
      <c r="Q33" s="42"/>
      <c r="R33" s="42"/>
      <c r="S33" s="42"/>
      <c r="T33" s="42"/>
      <c r="U33" s="42"/>
    </row>
    <row r="34" spans="1:21" ht="34.950000000000003" customHeight="1" thickBot="1" x14ac:dyDescent="0.35">
      <c r="A34" s="48" t="s">
        <v>39</v>
      </c>
      <c r="B34" s="34"/>
      <c r="C34" s="45"/>
      <c r="D34" s="42"/>
      <c r="E34" s="45"/>
      <c r="F34" s="42"/>
      <c r="G34" s="45"/>
      <c r="H34" s="42"/>
      <c r="I34" s="42"/>
      <c r="J34" s="42"/>
      <c r="K34" s="42"/>
      <c r="L34" s="42"/>
      <c r="M34" s="42"/>
      <c r="N34" s="42"/>
      <c r="O34" s="42"/>
      <c r="P34" s="42"/>
      <c r="Q34" s="42"/>
      <c r="R34" s="42"/>
      <c r="S34" s="42"/>
      <c r="T34" s="42"/>
      <c r="U34" s="42"/>
    </row>
    <row r="35" spans="1:21" ht="34.950000000000003" customHeight="1" thickBot="1" x14ac:dyDescent="0.35">
      <c r="A35" s="48" t="s">
        <v>40</v>
      </c>
      <c r="B35" s="34"/>
      <c r="C35" s="26" t="s">
        <v>263</v>
      </c>
      <c r="D35" s="42"/>
      <c r="E35" s="20" t="s">
        <v>263</v>
      </c>
      <c r="F35" s="15"/>
      <c r="G35" s="20" t="s">
        <v>263</v>
      </c>
      <c r="H35" s="15"/>
      <c r="I35" s="20" t="s">
        <v>263</v>
      </c>
      <c r="J35" s="15"/>
      <c r="K35" s="20" t="s">
        <v>263</v>
      </c>
      <c r="L35" s="15"/>
      <c r="M35" s="20" t="s">
        <v>263</v>
      </c>
      <c r="N35" s="15"/>
      <c r="O35" s="20" t="s">
        <v>263</v>
      </c>
      <c r="P35" s="15"/>
      <c r="Q35" s="20" t="s">
        <v>263</v>
      </c>
      <c r="R35" s="15"/>
      <c r="S35" s="20"/>
      <c r="T35" s="15"/>
      <c r="U35" s="20"/>
    </row>
    <row r="36" spans="1:21" ht="34.950000000000003" customHeight="1" thickBot="1" x14ac:dyDescent="0.35">
      <c r="A36" s="48" t="s">
        <v>41</v>
      </c>
      <c r="B36" s="34"/>
      <c r="C36" s="15"/>
      <c r="D36" s="46"/>
      <c r="E36" s="15"/>
      <c r="F36" s="42"/>
      <c r="G36" s="15"/>
      <c r="H36" s="42"/>
      <c r="I36" s="42"/>
      <c r="J36" s="42"/>
      <c r="K36" s="42"/>
      <c r="L36" s="42"/>
      <c r="M36" s="42"/>
      <c r="N36" s="42"/>
      <c r="O36" s="42"/>
      <c r="P36" s="42"/>
      <c r="Q36" s="42"/>
      <c r="R36" s="42"/>
      <c r="S36" s="42"/>
      <c r="T36" s="42"/>
      <c r="U36" s="42"/>
    </row>
    <row r="37" spans="1:21" ht="34.950000000000003" customHeight="1" thickBot="1" x14ac:dyDescent="0.35">
      <c r="A37" s="48" t="s">
        <v>41</v>
      </c>
      <c r="B37" s="34"/>
      <c r="C37" s="15"/>
      <c r="D37" s="46"/>
      <c r="E37" s="15"/>
      <c r="F37" s="42"/>
      <c r="G37" s="15"/>
      <c r="H37" s="42"/>
      <c r="I37" s="42"/>
      <c r="J37" s="42"/>
      <c r="K37" s="42"/>
      <c r="L37" s="42"/>
      <c r="M37" s="42"/>
      <c r="N37" s="42"/>
      <c r="O37" s="42"/>
      <c r="P37" s="42"/>
      <c r="Q37" s="42"/>
      <c r="R37" s="42"/>
      <c r="S37" s="42"/>
      <c r="T37" s="42"/>
      <c r="U37" s="42"/>
    </row>
    <row r="38" spans="1:21" ht="34.950000000000003" customHeight="1" thickBot="1" x14ac:dyDescent="0.35">
      <c r="A38" s="48" t="s">
        <v>42</v>
      </c>
      <c r="B38" s="34"/>
      <c r="C38" s="15"/>
      <c r="D38" s="46"/>
      <c r="E38" s="15"/>
      <c r="F38" s="42"/>
      <c r="G38" s="15"/>
      <c r="H38" s="42"/>
      <c r="I38" s="42"/>
      <c r="J38" s="42"/>
      <c r="K38" s="42"/>
      <c r="L38" s="42"/>
      <c r="M38" s="42"/>
      <c r="N38" s="42"/>
      <c r="O38" s="42"/>
      <c r="P38" s="42"/>
      <c r="Q38" s="42"/>
      <c r="R38" s="42"/>
      <c r="S38" s="42"/>
      <c r="T38" s="42"/>
      <c r="U38" s="42"/>
    </row>
    <row r="39" spans="1:21" ht="34.950000000000003" customHeight="1" thickBot="1" x14ac:dyDescent="0.35">
      <c r="A39" s="48" t="s">
        <v>43</v>
      </c>
      <c r="B39" s="34"/>
      <c r="C39" s="15"/>
      <c r="D39" s="46"/>
      <c r="E39" s="15"/>
      <c r="F39" s="42"/>
      <c r="G39" s="15"/>
      <c r="H39" s="42"/>
      <c r="I39" s="42"/>
      <c r="J39" s="42"/>
      <c r="K39" s="42"/>
      <c r="L39" s="42"/>
      <c r="M39" s="42"/>
      <c r="N39" s="42"/>
      <c r="O39" s="42"/>
      <c r="P39" s="42"/>
      <c r="Q39" s="42"/>
      <c r="R39" s="42"/>
      <c r="S39" s="42"/>
      <c r="T39" s="42"/>
      <c r="U39" s="42"/>
    </row>
    <row r="40" spans="1:21" ht="34.950000000000003" customHeight="1" thickBot="1" x14ac:dyDescent="0.35">
      <c r="A40" s="48" t="s">
        <v>44</v>
      </c>
      <c r="B40" s="34"/>
      <c r="C40" s="15"/>
      <c r="D40" s="46"/>
      <c r="E40" s="15"/>
      <c r="F40" s="42"/>
      <c r="G40" s="15"/>
      <c r="H40" s="42"/>
      <c r="I40" s="42"/>
      <c r="J40" s="42"/>
      <c r="K40" s="42"/>
      <c r="L40" s="42"/>
      <c r="M40" s="42"/>
      <c r="N40" s="42"/>
      <c r="O40" s="42"/>
      <c r="P40" s="42"/>
      <c r="Q40" s="42"/>
      <c r="R40" s="42"/>
      <c r="S40" s="42"/>
      <c r="T40" s="42"/>
      <c r="U40" s="42"/>
    </row>
    <row r="41" spans="1:21" ht="34.950000000000003" customHeight="1" thickBot="1" x14ac:dyDescent="0.35">
      <c r="A41" s="48" t="s">
        <v>45</v>
      </c>
      <c r="B41" s="34"/>
      <c r="C41" s="15"/>
      <c r="D41" s="46"/>
      <c r="E41" s="15"/>
      <c r="F41" s="42"/>
      <c r="G41" s="15"/>
      <c r="H41" s="42"/>
      <c r="I41" s="42"/>
      <c r="J41" s="42"/>
      <c r="K41" s="42"/>
      <c r="L41" s="42"/>
      <c r="M41" s="42"/>
      <c r="N41" s="42"/>
      <c r="O41" s="42"/>
      <c r="P41" s="42"/>
      <c r="Q41" s="42"/>
      <c r="R41" s="42"/>
      <c r="S41" s="42"/>
      <c r="T41" s="42"/>
      <c r="U41" s="42"/>
    </row>
    <row r="42" spans="1:21" ht="34.950000000000003" customHeight="1" thickBot="1" x14ac:dyDescent="0.35">
      <c r="A42" s="48" t="s">
        <v>46</v>
      </c>
      <c r="B42" s="34"/>
      <c r="C42" s="15" t="s">
        <v>321</v>
      </c>
      <c r="D42" s="42"/>
      <c r="E42" s="15" t="s">
        <v>321</v>
      </c>
      <c r="F42" s="42"/>
      <c r="G42" s="15" t="s">
        <v>321</v>
      </c>
      <c r="H42" s="42"/>
      <c r="I42" s="15" t="s">
        <v>321</v>
      </c>
      <c r="J42" s="42"/>
      <c r="K42" s="15" t="s">
        <v>321</v>
      </c>
      <c r="L42" s="42"/>
      <c r="M42" s="15" t="s">
        <v>321</v>
      </c>
      <c r="N42" s="42"/>
      <c r="O42" s="15" t="s">
        <v>321</v>
      </c>
      <c r="P42" s="42"/>
      <c r="Q42" s="15" t="s">
        <v>321</v>
      </c>
      <c r="R42" s="42"/>
      <c r="S42" s="15"/>
      <c r="T42" s="42"/>
      <c r="U42" s="15"/>
    </row>
    <row r="43" spans="1:21" ht="34.950000000000003" customHeight="1" thickBot="1" x14ac:dyDescent="0.35">
      <c r="A43" s="48" t="s">
        <v>47</v>
      </c>
      <c r="B43" s="34"/>
      <c r="C43" s="20" t="s">
        <v>322</v>
      </c>
      <c r="D43" s="42"/>
      <c r="E43" s="20" t="s">
        <v>322</v>
      </c>
      <c r="F43" s="42"/>
      <c r="G43" s="20" t="s">
        <v>322</v>
      </c>
      <c r="H43" s="42"/>
      <c r="I43" s="20" t="s">
        <v>322</v>
      </c>
      <c r="J43" s="42"/>
      <c r="K43" s="20" t="s">
        <v>322</v>
      </c>
      <c r="L43" s="42"/>
      <c r="M43" s="20" t="s">
        <v>322</v>
      </c>
      <c r="N43" s="42"/>
      <c r="O43" s="20" t="s">
        <v>322</v>
      </c>
      <c r="P43" s="42"/>
      <c r="Q43" s="20" t="s">
        <v>322</v>
      </c>
      <c r="R43" s="42"/>
      <c r="S43" s="20"/>
      <c r="T43" s="42"/>
      <c r="U43" s="20"/>
    </row>
  </sheetData>
  <sheetProtection formatCells="0" formatColumns="0" formatRows="0" insertColumns="0" insertRows="0" insertHyperlinks="0" deleteColumns="0" deleteRows="0" sort="0" autoFilter="0" pivotTables="0"/>
  <mergeCells count="73">
    <mergeCell ref="A26:A32"/>
    <mergeCell ref="R6:S6"/>
    <mergeCell ref="R7:S7"/>
    <mergeCell ref="T1:U1"/>
    <mergeCell ref="T2:U2"/>
    <mergeCell ref="T3:U3"/>
    <mergeCell ref="T4:U4"/>
    <mergeCell ref="T5:U5"/>
    <mergeCell ref="T6:U6"/>
    <mergeCell ref="T7:U7"/>
    <mergeCell ref="R1:S1"/>
    <mergeCell ref="R2:S2"/>
    <mergeCell ref="R3:S3"/>
    <mergeCell ref="R4:S4"/>
    <mergeCell ref="R5:S5"/>
    <mergeCell ref="N6:O6"/>
    <mergeCell ref="N7:O7"/>
    <mergeCell ref="P1:Q1"/>
    <mergeCell ref="P2:Q2"/>
    <mergeCell ref="P3:Q3"/>
    <mergeCell ref="P4:Q4"/>
    <mergeCell ref="P5:Q5"/>
    <mergeCell ref="P6:Q6"/>
    <mergeCell ref="P7:Q7"/>
    <mergeCell ref="N1:O1"/>
    <mergeCell ref="N2:O2"/>
    <mergeCell ref="N3:O3"/>
    <mergeCell ref="N4:O4"/>
    <mergeCell ref="N5:O5"/>
    <mergeCell ref="J6:K6"/>
    <mergeCell ref="J7:K7"/>
    <mergeCell ref="L1:M1"/>
    <mergeCell ref="L2:M2"/>
    <mergeCell ref="L3:M3"/>
    <mergeCell ref="L4:M4"/>
    <mergeCell ref="L5:M5"/>
    <mergeCell ref="L6:M6"/>
    <mergeCell ref="L7:M7"/>
    <mergeCell ref="J1:K1"/>
    <mergeCell ref="J2:K2"/>
    <mergeCell ref="J3:K3"/>
    <mergeCell ref="J4:K4"/>
    <mergeCell ref="J5:K5"/>
    <mergeCell ref="F1:G1"/>
    <mergeCell ref="H1:I1"/>
    <mergeCell ref="B3:C3"/>
    <mergeCell ref="D3:E3"/>
    <mergeCell ref="F3:G3"/>
    <mergeCell ref="H3:I3"/>
    <mergeCell ref="B1:C1"/>
    <mergeCell ref="D1:E1"/>
    <mergeCell ref="B2:C2"/>
    <mergeCell ref="D2:E2"/>
    <mergeCell ref="F2:G2"/>
    <mergeCell ref="H2:I2"/>
    <mergeCell ref="F4:G4"/>
    <mergeCell ref="H4:I4"/>
    <mergeCell ref="B5:C5"/>
    <mergeCell ref="D5:E5"/>
    <mergeCell ref="F5:G5"/>
    <mergeCell ref="H5:I5"/>
    <mergeCell ref="B4:C4"/>
    <mergeCell ref="D4:E4"/>
    <mergeCell ref="A20:A25"/>
    <mergeCell ref="F6:G6"/>
    <mergeCell ref="H6:I6"/>
    <mergeCell ref="A7:A8"/>
    <mergeCell ref="B7:C7"/>
    <mergeCell ref="D7:E7"/>
    <mergeCell ref="F7:G7"/>
    <mergeCell ref="H7:I7"/>
    <mergeCell ref="B6:C6"/>
    <mergeCell ref="D6:E6"/>
  </mergeCells>
  <pageMargins left="0.78740157480314965" right="0.78740157480314965" top="1.1111111111111112" bottom="1.0629921259842521" header="0" footer="0"/>
  <pageSetup scale="62"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0000000}">
          <x14:formula1>
            <xm:f>Listas!$J$2:$J$11</xm:f>
          </x14:formula1>
          <xm:sqref>B4 D4 F4 H4 J4 L4 N4 R4:U4 P4</xm:sqref>
        </x14:dataValidation>
        <x14:dataValidation type="list" allowBlank="1" showInputMessage="1" showErrorMessage="1" xr:uid="{00000000-0002-0000-0400-000001000000}">
          <x14:formula1>
            <xm:f>Listas!$D$2:$D$10</xm:f>
          </x14:formula1>
          <xm:sqref>B3:U3</xm:sqref>
        </x14:dataValidation>
        <x14:dataValidation type="list" allowBlank="1" showInputMessage="1" showErrorMessage="1" xr:uid="{00000000-0002-0000-0400-000002000000}">
          <x14:formula1>
            <xm:f>Listas!$H$2:$H$4</xm:f>
          </x14:formula1>
          <xm:sqref>B1:U1</xm:sqref>
        </x14:dataValidation>
        <x14:dataValidation type="list" allowBlank="1" showInputMessage="1" showErrorMessage="1" xr:uid="{00000000-0002-0000-0400-000003000000}">
          <x14:formula1>
            <xm:f>Clasificadores!$E$2:$E$74</xm:f>
          </x14:formula1>
          <xm:sqref>B26:B32 G30:V30 G31:U32 C30:F32 C26:U29</xm:sqref>
        </x14:dataValidation>
        <x14:dataValidation type="list" allowBlank="1" showInputMessage="1" showErrorMessage="1" xr:uid="{00000000-0002-0000-0400-000004000000}">
          <x14:formula1>
            <xm:f>Clasificadores!$C$2:$C$21</xm:f>
          </x14:formula1>
          <xm:sqref>B20:U25</xm:sqref>
        </x14:dataValidation>
        <x14:dataValidation type="list" allowBlank="1" showInputMessage="1" showErrorMessage="1" xr:uid="{00000000-0002-0000-0400-000005000000}">
          <x14:formula1>
            <xm:f>Clasificadores!$A$2:$A$5</xm:f>
          </x14:formula1>
          <xm:sqref>B19:U19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2:N12"/>
  <sheetViews>
    <sheetView zoomScale="60" zoomScaleNormal="60" workbookViewId="0">
      <selection activeCell="D3" sqref="D3:D12"/>
    </sheetView>
  </sheetViews>
  <sheetFormatPr baseColWidth="10" defaultRowHeight="14.4" x14ac:dyDescent="0.3"/>
  <cols>
    <col min="1" max="1" width="5.88671875" customWidth="1"/>
    <col min="2" max="2" width="20.44140625" customWidth="1"/>
    <col min="3" max="3" width="24.109375" customWidth="1"/>
    <col min="4" max="4" width="23.33203125" customWidth="1"/>
    <col min="5" max="5" width="29" customWidth="1"/>
    <col min="6" max="6" width="32.6640625" customWidth="1"/>
    <col min="7" max="7" width="20.6640625" customWidth="1"/>
    <col min="8" max="8" width="29.33203125" customWidth="1"/>
    <col min="9" max="9" width="27.88671875" customWidth="1"/>
    <col min="10" max="10" width="24.33203125" customWidth="1"/>
    <col min="11" max="11" width="25.5546875" customWidth="1"/>
    <col min="12" max="12" width="23" customWidth="1"/>
    <col min="13" max="13" width="20.44140625" customWidth="1"/>
    <col min="14" max="14" width="20" customWidth="1"/>
  </cols>
  <sheetData>
    <row r="2" spans="1:14" ht="57.6" customHeight="1" x14ac:dyDescent="0.3">
      <c r="A2" s="28" t="s">
        <v>188</v>
      </c>
      <c r="B2" s="27" t="s">
        <v>170</v>
      </c>
      <c r="C2" s="27" t="s">
        <v>171</v>
      </c>
      <c r="D2" s="27" t="s">
        <v>172</v>
      </c>
      <c r="E2" s="27" t="s">
        <v>173</v>
      </c>
      <c r="F2" s="27" t="s">
        <v>174</v>
      </c>
      <c r="G2" s="27" t="s">
        <v>175</v>
      </c>
      <c r="H2" s="27" t="s">
        <v>176</v>
      </c>
      <c r="I2" s="27" t="s">
        <v>177</v>
      </c>
      <c r="J2" s="27" t="s">
        <v>178</v>
      </c>
      <c r="K2" s="27" t="s">
        <v>179</v>
      </c>
      <c r="L2" s="27" t="s">
        <v>180</v>
      </c>
      <c r="M2" s="27" t="s">
        <v>181</v>
      </c>
      <c r="N2" s="27" t="s">
        <v>182</v>
      </c>
    </row>
    <row r="3" spans="1:14" ht="40.200000000000003" customHeight="1" x14ac:dyDescent="0.3">
      <c r="A3" s="15">
        <v>1</v>
      </c>
      <c r="B3" s="110">
        <v>206</v>
      </c>
      <c r="C3" s="107">
        <f>'Analisis de causas'!A3</f>
        <v>45861</v>
      </c>
      <c r="D3" s="113" t="str">
        <f>'Analisis de causas'!D3</f>
        <v>3-2025-06255</v>
      </c>
      <c r="E3" s="113" t="str">
        <f>'Analisis de causas'!E3</f>
        <v>Hallazgo No. 1</v>
      </c>
      <c r="F3" s="116" t="str">
        <f>'Analisis de causas'!G3</f>
        <v>1.Falta de creación de  fichas espejos para la subdirección jurídica y Gerencia de pensiones para los empleos reportados, por parte del área de Talento Humano.
2.Falta de incluisión de funciones en las resoluciones emitidas para las reubicaciones de los empleos, por parte del Área de Talento Humano.</v>
      </c>
      <c r="G3" s="7" t="str">
        <f>'Solicitudes PAI'!$B2</f>
        <v>H1</v>
      </c>
      <c r="H3" s="31" t="e">
        <f>'Solicitudes PAI'!#REF!</f>
        <v>#REF!</v>
      </c>
      <c r="I3" s="31">
        <f>'Solicitudes PAI'!$C16</f>
        <v>0</v>
      </c>
      <c r="J3" s="31">
        <f>'Solicitudes PAI'!$C17</f>
        <v>0</v>
      </c>
      <c r="K3" s="31">
        <f>'Solicitudes PAI'!$C18</f>
        <v>0</v>
      </c>
      <c r="L3" s="30" t="str">
        <f>'Solicitudes PAI'!$C13</f>
        <v>Yadira Tapiero Ducuara/ Astrid Muñoz</v>
      </c>
      <c r="M3" s="37">
        <f>'Solicitudes PAI'!$C11</f>
        <v>45870</v>
      </c>
      <c r="N3" s="37">
        <f>'Solicitudes PAI'!$C12</f>
        <v>45900</v>
      </c>
    </row>
    <row r="4" spans="1:14" ht="40.200000000000003" customHeight="1" x14ac:dyDescent="0.3">
      <c r="A4" s="15">
        <v>2</v>
      </c>
      <c r="B4" s="111"/>
      <c r="C4" s="108"/>
      <c r="D4" s="114"/>
      <c r="E4" s="114"/>
      <c r="F4" s="117"/>
      <c r="G4" s="7" t="str">
        <f>'Solicitudes PAI'!$D2</f>
        <v>H1</v>
      </c>
      <c r="H4" s="31" t="str">
        <f>'Solicitudes PAI'!$E10</f>
        <v xml:space="preserve">Desarrollar el proyecto de actualización del manual de funciones, asegurando que este responda a las necesidades actuales de la entidad y esté alineado con los procesos institucionales, así como con los cambios normativos y administrativos vigentes.
Actualmente, se encuentra en ejecución un contrato de prestación de servicios orientado a llevar a cabo una reorganización interna y adecuar la planta de personal, cuya finalidad es precisamente la actualización del Manual de Estructura, Funciones, Competencias y Ley (MEFCL).
</v>
      </c>
      <c r="I4" s="31">
        <f>'Solicitudes PAI'!$E16</f>
        <v>0</v>
      </c>
      <c r="J4" s="31">
        <f>'Solicitudes PAI'!$E17</f>
        <v>0</v>
      </c>
      <c r="K4" s="31">
        <f>'Solicitudes PAI'!$E18</f>
        <v>0</v>
      </c>
      <c r="L4" s="30" t="str">
        <f>'Solicitudes PAI'!$E13</f>
        <v>Yadira Tapiero Ducuara/ Astrid Muñoz</v>
      </c>
      <c r="M4" s="37">
        <f>'Solicitudes PAI'!$E11</f>
        <v>45870</v>
      </c>
      <c r="N4" s="37">
        <f>'Solicitudes PAI'!$E12</f>
        <v>45991</v>
      </c>
    </row>
    <row r="5" spans="1:14" ht="40.200000000000003" customHeight="1" x14ac:dyDescent="0.3">
      <c r="A5" s="15">
        <v>3</v>
      </c>
      <c r="B5" s="111"/>
      <c r="C5" s="108"/>
      <c r="D5" s="114"/>
      <c r="E5" s="114"/>
      <c r="F5" s="117"/>
      <c r="G5" s="7" t="str">
        <f>'Solicitudes PAI'!$F2</f>
        <v>H1</v>
      </c>
      <c r="H5" s="35" t="str">
        <f>'Solicitudes PAI'!$G10</f>
        <v>Implementar un mecanismo de control para la asignación de funciones en los procesos de encargos, comisiones, traslados y reubicaciones, con el objetivo de asegurar que en toda situación administrativa de esta naturaleza exista una designación clara y formalizada de funciones.</v>
      </c>
      <c r="I5" s="35">
        <f>'Solicitudes PAI'!$G16</f>
        <v>0</v>
      </c>
      <c r="J5" s="35">
        <f>'Solicitudes PAI'!$G17</f>
        <v>0</v>
      </c>
      <c r="K5" s="35">
        <f>'Solicitudes PAI'!$G18</f>
        <v>0</v>
      </c>
      <c r="L5" s="36" t="str">
        <f>'Solicitudes PAI'!$G13</f>
        <v>Yadira Tapiero Ducuara/ Astrid Muñoz</v>
      </c>
      <c r="M5" s="37">
        <f>'Solicitudes PAI'!$G11</f>
        <v>45901</v>
      </c>
      <c r="N5" s="37">
        <f>'Solicitudes PAI'!$G12</f>
        <v>45930</v>
      </c>
    </row>
    <row r="6" spans="1:14" ht="40.200000000000003" customHeight="1" x14ac:dyDescent="0.3">
      <c r="A6" s="15">
        <v>4</v>
      </c>
      <c r="B6" s="111"/>
      <c r="C6" s="108"/>
      <c r="D6" s="114"/>
      <c r="E6" s="114"/>
      <c r="F6" s="117"/>
      <c r="G6" s="7" t="str">
        <f>'Solicitudes PAI'!$H2</f>
        <v>H2</v>
      </c>
      <c r="H6" s="35" t="str">
        <f>'Solicitudes PAI'!$I10</f>
        <v>Presentar una solicitud formal ante la Comisión Nacional del Servicio Civil (CNSC) para realizar el ajuste correspondiente en el aplicativo EDL, relacionado con el incidente generado, con el fin de completar adecuadamente el proceso de evaluación del desempeño.</v>
      </c>
      <c r="I6" s="35">
        <f>'Solicitudes PAI'!$I16</f>
        <v>0</v>
      </c>
      <c r="J6" s="35">
        <f>'Solicitudes PAI'!$I17</f>
        <v>0</v>
      </c>
      <c r="K6" s="35">
        <f>'Solicitudes PAI'!$I18</f>
        <v>0</v>
      </c>
      <c r="L6" s="36" t="str">
        <f>'Solicitudes PAI'!$I13</f>
        <v>Yadira Tapiero Ducuara/ Astrid Muñoz</v>
      </c>
      <c r="M6" s="37">
        <f>'Solicitudes PAI'!$I11</f>
        <v>45870</v>
      </c>
      <c r="N6" s="37">
        <f>'Solicitudes PAI'!$I12</f>
        <v>45900</v>
      </c>
    </row>
    <row r="7" spans="1:14" ht="40.200000000000003" customHeight="1" x14ac:dyDescent="0.3">
      <c r="A7" s="15">
        <v>5</v>
      </c>
      <c r="B7" s="111"/>
      <c r="C7" s="108"/>
      <c r="D7" s="114"/>
      <c r="E7" s="114"/>
      <c r="F7" s="117"/>
      <c r="G7" s="7" t="str">
        <f>'Solicitudes PAI'!$J2</f>
        <v>H2</v>
      </c>
      <c r="H7" s="35" t="str">
        <f>'Solicitudes PAI'!$K10</f>
        <v xml:space="preserve">Realiazar seguimiento a las evaluaciónes del desempeño y/o concertación, mediante la emisión de correos de alertas a los evaluadores, en el cual se recordará las fechas límites para el diligenciamiento de la evalaución de desempeño en los instrumentos dependiendo nivel del empleo. </v>
      </c>
      <c r="I7" s="35">
        <f>'Solicitudes PAI'!$K16</f>
        <v>0</v>
      </c>
      <c r="J7" s="35">
        <f>'Solicitudes PAI'!$K17</f>
        <v>0</v>
      </c>
      <c r="K7" s="35">
        <f>'Solicitudes PAI'!$K18</f>
        <v>0</v>
      </c>
      <c r="L7" s="36" t="str">
        <f>'Solicitudes PAI'!$K13</f>
        <v>Yadira Tapiero Ducuara/ Astrid Muñoz</v>
      </c>
      <c r="M7" s="37">
        <f>'Solicitudes PAI'!$K11</f>
        <v>45870</v>
      </c>
      <c r="N7" s="37">
        <f>'Solicitudes PAI'!$K12</f>
        <v>45900</v>
      </c>
    </row>
    <row r="8" spans="1:14" ht="40.200000000000003" customHeight="1" x14ac:dyDescent="0.3">
      <c r="A8" s="15">
        <v>6</v>
      </c>
      <c r="B8" s="111"/>
      <c r="C8" s="108"/>
      <c r="D8" s="114"/>
      <c r="E8" s="114"/>
      <c r="F8" s="117"/>
      <c r="G8" s="7" t="str">
        <f>'Solicitudes PAI'!$L2</f>
        <v>H2</v>
      </c>
      <c r="H8" s="35" t="str">
        <f>'Solicitudes PAI'!$M10</f>
        <v>Brindar capacitación a evaluados y evaluadores sobre el correcto manejo del aplicativo EDL, con el objetivo de garantizar la finalización oportuna de las evaluaciones y la concertación de compromisos cuando sea necesaria.</v>
      </c>
      <c r="I8" s="35">
        <f>'Solicitudes PAI'!$M16</f>
        <v>0</v>
      </c>
      <c r="J8" s="35">
        <f>'Solicitudes PAI'!$M17</f>
        <v>0</v>
      </c>
      <c r="K8" s="35">
        <f>'Solicitudes PAI'!$M18</f>
        <v>0</v>
      </c>
      <c r="L8" s="36" t="str">
        <f>'Solicitudes PAI'!$M13</f>
        <v>Yadira Tapiero Ducuara/ Astrid Muñoz</v>
      </c>
      <c r="M8" s="37">
        <f>'Solicitudes PAI'!$M11</f>
        <v>45870</v>
      </c>
      <c r="N8" s="37">
        <f>'Solicitudes PAI'!$M12</f>
        <v>45900</v>
      </c>
    </row>
    <row r="9" spans="1:14" ht="40.200000000000003" customHeight="1" x14ac:dyDescent="0.3">
      <c r="A9" s="15">
        <v>7</v>
      </c>
      <c r="B9" s="111"/>
      <c r="C9" s="108"/>
      <c r="D9" s="114"/>
      <c r="E9" s="114"/>
      <c r="F9" s="117"/>
      <c r="G9" s="7" t="str">
        <f>'Solicitudes PAI'!$N2</f>
        <v>H3</v>
      </c>
      <c r="H9" s="35" t="str">
        <f>'Solicitudes PAI'!$O10</f>
        <v>Llevar a cabo la actualización del Registro Público de Carrera Administrativa (RPCA) de todos los servidores que lo requieran, mediante la recopilación de la documentación necesaria y el diligenciamiento del aplicativo RPCA proporcionado por la Comisión Nacional del Servicio Civil (CNSC).</v>
      </c>
      <c r="I9" s="35">
        <f>'Solicitudes PAI'!$O16</f>
        <v>0</v>
      </c>
      <c r="J9" s="35">
        <f>'Solicitudes PAI'!$O17</f>
        <v>0</v>
      </c>
      <c r="K9" s="35">
        <f>'Solicitudes PAI'!$O18</f>
        <v>0</v>
      </c>
      <c r="L9" s="36" t="str">
        <f>'Solicitudes PAI'!$O13</f>
        <v>Yadira Tapiero Ducuara/ Astrid Muñoz</v>
      </c>
      <c r="M9" s="37">
        <f>'Solicitudes PAI'!$O11</f>
        <v>45931</v>
      </c>
      <c r="N9" s="37">
        <f>'Solicitudes PAI'!$O12</f>
        <v>45991</v>
      </c>
    </row>
    <row r="10" spans="1:14" ht="40.200000000000003" customHeight="1" x14ac:dyDescent="0.3">
      <c r="A10" s="15">
        <v>8</v>
      </c>
      <c r="B10" s="111"/>
      <c r="C10" s="108"/>
      <c r="D10" s="114"/>
      <c r="E10" s="114"/>
      <c r="F10" s="117"/>
      <c r="G10" s="7" t="str">
        <f>'Solicitudes PAI'!$P2</f>
        <v>H3</v>
      </c>
      <c r="H10" s="35" t="str">
        <f>'Solicitudes PAI'!$Q10</f>
        <v>Actualizar procedimiento "Egreso del Personal" , con la finalidad de incluir en el flujo de las actividades  el proceso de solicitud de cancelacióndel RPCA por motivo de la desvinculación ante la Comisión Nacional del Servicio Civil.</v>
      </c>
      <c r="I10" s="35">
        <f>'Solicitudes PAI'!$Q16</f>
        <v>0</v>
      </c>
      <c r="J10" s="35">
        <f>'Solicitudes PAI'!$Q17</f>
        <v>0</v>
      </c>
      <c r="K10" s="35">
        <f>'Solicitudes PAI'!$Q18</f>
        <v>0</v>
      </c>
      <c r="L10" s="36" t="str">
        <f>'Solicitudes PAI'!$Q13</f>
        <v>Yadira Tapiero Ducuara/ Astrid Muñoz</v>
      </c>
      <c r="M10" s="37">
        <f>'Solicitudes PAI'!$Q11</f>
        <v>45931</v>
      </c>
      <c r="N10" s="37">
        <f>'Solicitudes PAI'!$Q12</f>
        <v>45960</v>
      </c>
    </row>
    <row r="11" spans="1:14" ht="40.200000000000003" customHeight="1" x14ac:dyDescent="0.3">
      <c r="A11" s="15">
        <v>9</v>
      </c>
      <c r="B11" s="111"/>
      <c r="C11" s="108"/>
      <c r="D11" s="114"/>
      <c r="E11" s="114"/>
      <c r="F11" s="117"/>
      <c r="G11" s="7">
        <f>'Solicitudes PAI'!$R2</f>
        <v>0</v>
      </c>
      <c r="H11" s="35">
        <f>'Solicitudes PAI'!$S10</f>
        <v>0</v>
      </c>
      <c r="I11" s="35">
        <f>'Solicitudes PAI'!$S16</f>
        <v>0</v>
      </c>
      <c r="J11" s="35">
        <f>'Solicitudes PAI'!$S17</f>
        <v>0</v>
      </c>
      <c r="K11" s="35">
        <f>'Solicitudes PAI'!$S18</f>
        <v>0</v>
      </c>
      <c r="L11" s="36">
        <f>'Solicitudes PAI'!$S13</f>
        <v>0</v>
      </c>
      <c r="M11" s="37">
        <f>'Solicitudes PAI'!$S11</f>
        <v>0</v>
      </c>
      <c r="N11" s="37">
        <f>'Solicitudes PAI'!$S12</f>
        <v>0</v>
      </c>
    </row>
    <row r="12" spans="1:14" ht="40.200000000000003" customHeight="1" x14ac:dyDescent="0.3">
      <c r="A12" s="15">
        <v>10</v>
      </c>
      <c r="B12" s="112"/>
      <c r="C12" s="109"/>
      <c r="D12" s="115"/>
      <c r="E12" s="115"/>
      <c r="F12" s="118"/>
      <c r="G12" s="7">
        <f>'Solicitudes PAI'!$T2</f>
        <v>0</v>
      </c>
      <c r="H12" s="35">
        <f>'Solicitudes PAI'!$U10</f>
        <v>0</v>
      </c>
      <c r="I12" s="35">
        <f>'Solicitudes PAI'!$U16</f>
        <v>0</v>
      </c>
      <c r="J12" s="35">
        <f>'Solicitudes PAI'!$U17</f>
        <v>0</v>
      </c>
      <c r="K12" s="35">
        <f>'Solicitudes PAI'!$U18</f>
        <v>0</v>
      </c>
      <c r="L12" s="36">
        <f>'Solicitudes PAI'!$U13</f>
        <v>0</v>
      </c>
      <c r="M12" s="37">
        <f>'Solicitudes PAI'!$U11</f>
        <v>0</v>
      </c>
      <c r="N12" s="37">
        <f>'Solicitudes PAI'!$U12</f>
        <v>0</v>
      </c>
    </row>
  </sheetData>
  <mergeCells count="5">
    <mergeCell ref="C3:C12"/>
    <mergeCell ref="B3:B12"/>
    <mergeCell ref="D3:D12"/>
    <mergeCell ref="E3:E12"/>
    <mergeCell ref="F3:F12"/>
  </mergeCells>
  <dataValidations count="4">
    <dataValidation type="textLength" allowBlank="1" showInputMessage="1" showErrorMessage="1" errorTitle="Entrada no válida" error="Escriba un texto  Maximo 9 Caracteres" promptTitle="Cualquier contenido Maximo 9 Caracteres" sqref="B3:C3" xr:uid="{00000000-0002-0000-0500-000000000000}">
      <formula1>0</formula1>
      <formula2>9</formula2>
    </dataValidation>
    <dataValidation type="decimal" allowBlank="1" showInputMessage="1" showErrorMessage="1" errorTitle="Entrada no válida" error="Por favor escriba un número" promptTitle="Escriba un número en esta casilla" sqref="D3" xr:uid="{00000000-0002-0000-0500-000001000000}">
      <formula1>-9223372036854770000</formula1>
      <formula2>9223372036854770000</formula2>
    </dataValidation>
    <dataValidation type="textLength" allowBlank="1" showInputMessage="1" showErrorMessage="1" errorTitle="Entrada no válida" error="Escriba un texto  Maximo 20 Caracteres" promptTitle="Cualquier contenido Maximo 20 Caracteres" sqref="E3" xr:uid="{00000000-0002-0000-0500-000002000000}">
      <formula1>0</formula1>
      <formula2>20</formula2>
    </dataValidation>
    <dataValidation type="textLength" allowBlank="1" showInputMessage="1" showErrorMessage="1" errorTitle="Entrada no válida" error="Escriba un texto  Maximo 500 Caracteres" promptTitle="Cualquier contenido Maximo 500 Caracteres" sqref="F3 G3:N12" xr:uid="{00000000-0002-0000-0500-000003000000}">
      <formula1>0</formula1>
      <formula2>500</formula2>
    </dataValidation>
  </dataValidations>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E74"/>
  <sheetViews>
    <sheetView showGridLines="0" zoomScale="80" zoomScaleNormal="80" workbookViewId="0">
      <selection activeCell="D21" sqref="D21"/>
    </sheetView>
  </sheetViews>
  <sheetFormatPr baseColWidth="10" defaultColWidth="11.44140625" defaultRowHeight="14.4" x14ac:dyDescent="0.3"/>
  <cols>
    <col min="1" max="1" width="81.109375" customWidth="1"/>
    <col min="2" max="2" width="4.109375" customWidth="1"/>
    <col min="3" max="3" width="76.6640625" customWidth="1"/>
    <col min="5" max="5" width="176.88671875" customWidth="1"/>
    <col min="7" max="7" width="22.88671875" customWidth="1"/>
  </cols>
  <sheetData>
    <row r="1" spans="1:5" x14ac:dyDescent="0.3">
      <c r="A1" s="29" t="s">
        <v>48</v>
      </c>
      <c r="C1" s="29" t="s">
        <v>49</v>
      </c>
      <c r="E1" s="29" t="s">
        <v>50</v>
      </c>
    </row>
    <row r="2" spans="1:5" x14ac:dyDescent="0.3">
      <c r="A2" s="14" t="s">
        <v>205</v>
      </c>
      <c r="C2" s="14" t="s">
        <v>51</v>
      </c>
      <c r="E2" s="39" t="s">
        <v>239</v>
      </c>
    </row>
    <row r="3" spans="1:5" x14ac:dyDescent="0.3">
      <c r="A3" s="14" t="s">
        <v>207</v>
      </c>
      <c r="C3" s="14" t="s">
        <v>52</v>
      </c>
      <c r="E3" s="39" t="s">
        <v>241</v>
      </c>
    </row>
    <row r="4" spans="1:5" x14ac:dyDescent="0.3">
      <c r="A4" s="14" t="s">
        <v>206</v>
      </c>
      <c r="C4" s="14" t="s">
        <v>53</v>
      </c>
      <c r="E4" s="39" t="s">
        <v>240</v>
      </c>
    </row>
    <row r="5" spans="1:5" x14ac:dyDescent="0.3">
      <c r="A5" s="14" t="s">
        <v>208</v>
      </c>
      <c r="C5" s="14" t="s">
        <v>54</v>
      </c>
      <c r="E5" s="39" t="s">
        <v>242</v>
      </c>
    </row>
    <row r="6" spans="1:5" x14ac:dyDescent="0.3">
      <c r="A6" s="38"/>
      <c r="C6" s="14" t="s">
        <v>55</v>
      </c>
      <c r="E6" s="39" t="s">
        <v>243</v>
      </c>
    </row>
    <row r="7" spans="1:5" x14ac:dyDescent="0.3">
      <c r="A7" s="38"/>
      <c r="C7" s="14" t="s">
        <v>56</v>
      </c>
      <c r="E7" s="39" t="s">
        <v>244</v>
      </c>
    </row>
    <row r="8" spans="1:5" x14ac:dyDescent="0.3">
      <c r="A8" s="38"/>
      <c r="C8" s="14" t="s">
        <v>57</v>
      </c>
      <c r="E8" s="39" t="s">
        <v>245</v>
      </c>
    </row>
    <row r="9" spans="1:5" x14ac:dyDescent="0.3">
      <c r="A9" s="38"/>
      <c r="C9" s="14" t="s">
        <v>58</v>
      </c>
      <c r="E9" s="39" t="s">
        <v>246</v>
      </c>
    </row>
    <row r="10" spans="1:5" x14ac:dyDescent="0.3">
      <c r="A10" s="38"/>
      <c r="C10" s="14" t="s">
        <v>60</v>
      </c>
      <c r="E10" s="39" t="s">
        <v>247</v>
      </c>
    </row>
    <row r="11" spans="1:5" x14ac:dyDescent="0.3">
      <c r="A11" s="38"/>
      <c r="C11" s="14" t="s">
        <v>62</v>
      </c>
      <c r="E11" s="39" t="s">
        <v>248</v>
      </c>
    </row>
    <row r="12" spans="1:5" x14ac:dyDescent="0.3">
      <c r="A12" s="38"/>
      <c r="C12" s="14" t="s">
        <v>64</v>
      </c>
      <c r="E12" s="39" t="s">
        <v>59</v>
      </c>
    </row>
    <row r="13" spans="1:5" x14ac:dyDescent="0.3">
      <c r="A13" s="38"/>
      <c r="C13" s="14" t="s">
        <v>66</v>
      </c>
      <c r="E13" s="39" t="s">
        <v>61</v>
      </c>
    </row>
    <row r="14" spans="1:5" x14ac:dyDescent="0.3">
      <c r="A14" s="38"/>
      <c r="C14" s="14" t="s">
        <v>68</v>
      </c>
      <c r="E14" s="39" t="s">
        <v>63</v>
      </c>
    </row>
    <row r="15" spans="1:5" x14ac:dyDescent="0.3">
      <c r="A15" s="38"/>
      <c r="C15" s="14" t="s">
        <v>70</v>
      </c>
      <c r="E15" s="39" t="s">
        <v>65</v>
      </c>
    </row>
    <row r="16" spans="1:5" x14ac:dyDescent="0.3">
      <c r="A16" s="38"/>
      <c r="C16" s="14" t="s">
        <v>72</v>
      </c>
      <c r="E16" s="39" t="s">
        <v>67</v>
      </c>
    </row>
    <row r="17" spans="1:5" x14ac:dyDescent="0.3">
      <c r="A17" s="38"/>
      <c r="C17" s="14" t="s">
        <v>74</v>
      </c>
      <c r="E17" s="39" t="s">
        <v>69</v>
      </c>
    </row>
    <row r="18" spans="1:5" x14ac:dyDescent="0.3">
      <c r="A18" s="38"/>
      <c r="C18" s="14" t="s">
        <v>76</v>
      </c>
      <c r="E18" s="39" t="s">
        <v>71</v>
      </c>
    </row>
    <row r="19" spans="1:5" x14ac:dyDescent="0.3">
      <c r="A19" s="38"/>
      <c r="C19" s="14" t="s">
        <v>78</v>
      </c>
      <c r="E19" s="39" t="s">
        <v>73</v>
      </c>
    </row>
    <row r="20" spans="1:5" x14ac:dyDescent="0.3">
      <c r="A20" s="38"/>
      <c r="C20" s="14" t="s">
        <v>80</v>
      </c>
      <c r="E20" s="39" t="s">
        <v>75</v>
      </c>
    </row>
    <row r="21" spans="1:5" x14ac:dyDescent="0.3">
      <c r="A21" s="38"/>
      <c r="C21" s="14" t="s">
        <v>82</v>
      </c>
      <c r="E21" s="39" t="s">
        <v>77</v>
      </c>
    </row>
    <row r="22" spans="1:5" x14ac:dyDescent="0.3">
      <c r="A22" s="38"/>
      <c r="E22" s="39" t="s">
        <v>79</v>
      </c>
    </row>
    <row r="23" spans="1:5" x14ac:dyDescent="0.3">
      <c r="A23" s="38"/>
      <c r="E23" s="39" t="s">
        <v>81</v>
      </c>
    </row>
    <row r="24" spans="1:5" x14ac:dyDescent="0.3">
      <c r="A24" s="38"/>
      <c r="E24" s="39" t="s">
        <v>83</v>
      </c>
    </row>
    <row r="25" spans="1:5" x14ac:dyDescent="0.3">
      <c r="A25" s="38"/>
      <c r="E25" s="39" t="s">
        <v>84</v>
      </c>
    </row>
    <row r="26" spans="1:5" x14ac:dyDescent="0.3">
      <c r="A26" s="38"/>
      <c r="E26" s="39" t="s">
        <v>85</v>
      </c>
    </row>
    <row r="27" spans="1:5" x14ac:dyDescent="0.3">
      <c r="A27" s="38"/>
      <c r="E27" s="40" t="s">
        <v>86</v>
      </c>
    </row>
    <row r="28" spans="1:5" x14ac:dyDescent="0.3">
      <c r="E28" s="40" t="s">
        <v>209</v>
      </c>
    </row>
    <row r="29" spans="1:5" x14ac:dyDescent="0.3">
      <c r="E29" s="40" t="s">
        <v>87</v>
      </c>
    </row>
    <row r="30" spans="1:5" x14ac:dyDescent="0.3">
      <c r="E30" s="40" t="s">
        <v>88</v>
      </c>
    </row>
    <row r="31" spans="1:5" x14ac:dyDescent="0.3">
      <c r="E31" s="40" t="s">
        <v>89</v>
      </c>
    </row>
    <row r="32" spans="1:5" x14ac:dyDescent="0.3">
      <c r="E32" s="40" t="s">
        <v>90</v>
      </c>
    </row>
    <row r="33" spans="5:5" x14ac:dyDescent="0.3">
      <c r="E33" s="40" t="s">
        <v>91</v>
      </c>
    </row>
    <row r="34" spans="5:5" x14ac:dyDescent="0.3">
      <c r="E34" s="40" t="s">
        <v>92</v>
      </c>
    </row>
    <row r="35" spans="5:5" x14ac:dyDescent="0.3">
      <c r="E35" s="40" t="s">
        <v>93</v>
      </c>
    </row>
    <row r="36" spans="5:5" x14ac:dyDescent="0.3">
      <c r="E36" s="40" t="s">
        <v>210</v>
      </c>
    </row>
    <row r="37" spans="5:5" x14ac:dyDescent="0.3">
      <c r="E37" s="40" t="s">
        <v>94</v>
      </c>
    </row>
    <row r="38" spans="5:5" x14ac:dyDescent="0.3">
      <c r="E38" s="40" t="s">
        <v>211</v>
      </c>
    </row>
    <row r="39" spans="5:5" x14ac:dyDescent="0.3">
      <c r="E39" s="40" t="s">
        <v>212</v>
      </c>
    </row>
    <row r="40" spans="5:5" x14ac:dyDescent="0.3">
      <c r="E40" s="40" t="s">
        <v>213</v>
      </c>
    </row>
    <row r="41" spans="5:5" x14ac:dyDescent="0.3">
      <c r="E41" s="40" t="s">
        <v>214</v>
      </c>
    </row>
    <row r="42" spans="5:5" x14ac:dyDescent="0.3">
      <c r="E42" s="40" t="s">
        <v>215</v>
      </c>
    </row>
    <row r="43" spans="5:5" x14ac:dyDescent="0.3">
      <c r="E43" s="40" t="s">
        <v>216</v>
      </c>
    </row>
    <row r="44" spans="5:5" x14ac:dyDescent="0.3">
      <c r="E44" s="40" t="s">
        <v>217</v>
      </c>
    </row>
    <row r="45" spans="5:5" x14ac:dyDescent="0.3">
      <c r="E45" s="40" t="s">
        <v>218</v>
      </c>
    </row>
    <row r="46" spans="5:5" x14ac:dyDescent="0.3">
      <c r="E46" s="40" t="s">
        <v>219</v>
      </c>
    </row>
    <row r="47" spans="5:5" x14ac:dyDescent="0.3">
      <c r="E47" s="40" t="s">
        <v>220</v>
      </c>
    </row>
    <row r="48" spans="5:5" x14ac:dyDescent="0.3">
      <c r="E48" s="40" t="s">
        <v>221</v>
      </c>
    </row>
    <row r="49" spans="5:5" x14ac:dyDescent="0.3">
      <c r="E49" s="40" t="s">
        <v>222</v>
      </c>
    </row>
    <row r="50" spans="5:5" x14ac:dyDescent="0.3">
      <c r="E50" s="40" t="s">
        <v>223</v>
      </c>
    </row>
    <row r="51" spans="5:5" x14ac:dyDescent="0.3">
      <c r="E51" s="40" t="s">
        <v>224</v>
      </c>
    </row>
    <row r="52" spans="5:5" x14ac:dyDescent="0.3">
      <c r="E52" s="40" t="s">
        <v>225</v>
      </c>
    </row>
    <row r="53" spans="5:5" x14ac:dyDescent="0.3">
      <c r="E53" s="40" t="s">
        <v>226</v>
      </c>
    </row>
    <row r="54" spans="5:5" x14ac:dyDescent="0.3">
      <c r="E54" s="40" t="s">
        <v>227</v>
      </c>
    </row>
    <row r="55" spans="5:5" x14ac:dyDescent="0.3">
      <c r="E55" s="40" t="s">
        <v>228</v>
      </c>
    </row>
    <row r="56" spans="5:5" x14ac:dyDescent="0.3">
      <c r="E56" s="40" t="s">
        <v>229</v>
      </c>
    </row>
    <row r="57" spans="5:5" x14ac:dyDescent="0.3">
      <c r="E57" s="40" t="s">
        <v>230</v>
      </c>
    </row>
    <row r="58" spans="5:5" x14ac:dyDescent="0.3">
      <c r="E58" s="40" t="s">
        <v>231</v>
      </c>
    </row>
    <row r="59" spans="5:5" x14ac:dyDescent="0.3">
      <c r="E59" s="40" t="s">
        <v>232</v>
      </c>
    </row>
    <row r="60" spans="5:5" x14ac:dyDescent="0.3">
      <c r="E60" s="40" t="s">
        <v>233</v>
      </c>
    </row>
    <row r="61" spans="5:5" x14ac:dyDescent="0.3">
      <c r="E61" s="40" t="s">
        <v>234</v>
      </c>
    </row>
    <row r="62" spans="5:5" x14ac:dyDescent="0.3">
      <c r="E62" s="40" t="s">
        <v>235</v>
      </c>
    </row>
    <row r="63" spans="5:5" x14ac:dyDescent="0.3">
      <c r="E63" s="40" t="s">
        <v>236</v>
      </c>
    </row>
    <row r="64" spans="5:5" x14ac:dyDescent="0.3">
      <c r="E64" s="40" t="s">
        <v>95</v>
      </c>
    </row>
    <row r="65" spans="5:5" x14ac:dyDescent="0.3">
      <c r="E65" s="40" t="s">
        <v>96</v>
      </c>
    </row>
    <row r="66" spans="5:5" x14ac:dyDescent="0.3">
      <c r="E66" s="40" t="s">
        <v>97</v>
      </c>
    </row>
    <row r="67" spans="5:5" x14ac:dyDescent="0.3">
      <c r="E67" s="40" t="s">
        <v>98</v>
      </c>
    </row>
    <row r="68" spans="5:5" x14ac:dyDescent="0.3">
      <c r="E68" s="40" t="s">
        <v>99</v>
      </c>
    </row>
    <row r="69" spans="5:5" x14ac:dyDescent="0.3">
      <c r="E69" s="40" t="s">
        <v>100</v>
      </c>
    </row>
    <row r="70" spans="5:5" x14ac:dyDescent="0.3">
      <c r="E70" s="40" t="s">
        <v>101</v>
      </c>
    </row>
    <row r="71" spans="5:5" x14ac:dyDescent="0.3">
      <c r="E71" s="40" t="s">
        <v>102</v>
      </c>
    </row>
    <row r="72" spans="5:5" x14ac:dyDescent="0.3">
      <c r="E72" s="40" t="s">
        <v>238</v>
      </c>
    </row>
    <row r="73" spans="5:5" x14ac:dyDescent="0.3">
      <c r="E73" s="40" t="s">
        <v>237</v>
      </c>
    </row>
    <row r="74" spans="5:5" x14ac:dyDescent="0.3">
      <c r="E74" s="40" t="s">
        <v>103</v>
      </c>
    </row>
  </sheetData>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2"/>
  <sheetViews>
    <sheetView topLeftCell="E1" workbookViewId="0">
      <selection activeCell="L2" sqref="L2"/>
    </sheetView>
  </sheetViews>
  <sheetFormatPr baseColWidth="10" defaultColWidth="11.44140625" defaultRowHeight="14.4" x14ac:dyDescent="0.3"/>
  <cols>
    <col min="2" max="2" width="18" style="1" customWidth="1"/>
    <col min="3" max="3" width="55" style="1" customWidth="1"/>
    <col min="4" max="4" width="43.109375" bestFit="1" customWidth="1"/>
    <col min="5" max="5" width="38.44140625" bestFit="1" customWidth="1"/>
    <col min="6" max="6" width="31" bestFit="1" customWidth="1"/>
    <col min="10" max="10" width="54.88671875" customWidth="1"/>
    <col min="11" max="11" width="25.109375" customWidth="1"/>
    <col min="12" max="12" width="22.44140625" customWidth="1"/>
  </cols>
  <sheetData>
    <row r="1" spans="1:12" ht="43.8" thickBot="1" x14ac:dyDescent="0.35">
      <c r="A1" s="2" t="s">
        <v>104</v>
      </c>
      <c r="B1" s="10" t="s">
        <v>105</v>
      </c>
      <c r="C1" s="3" t="s">
        <v>106</v>
      </c>
      <c r="D1" t="s">
        <v>18</v>
      </c>
      <c r="E1" t="s">
        <v>107</v>
      </c>
      <c r="F1" t="s">
        <v>108</v>
      </c>
      <c r="G1" t="s">
        <v>109</v>
      </c>
      <c r="H1" t="s">
        <v>17</v>
      </c>
      <c r="J1" t="s">
        <v>19</v>
      </c>
      <c r="K1" t="s">
        <v>8</v>
      </c>
      <c r="L1" s="16" t="s">
        <v>110</v>
      </c>
    </row>
    <row r="2" spans="1:12" s="13" customFormat="1" ht="31.8" thickBot="1" x14ac:dyDescent="0.35">
      <c r="A2" s="2" t="s">
        <v>111</v>
      </c>
      <c r="B2" s="10" t="s">
        <v>112</v>
      </c>
      <c r="C2" s="3" t="s">
        <v>113</v>
      </c>
      <c r="D2" s="13" t="s">
        <v>114</v>
      </c>
      <c r="E2" s="13" t="s">
        <v>28</v>
      </c>
      <c r="H2" s="13" t="s">
        <v>115</v>
      </c>
      <c r="J2" s="13" t="s">
        <v>116</v>
      </c>
      <c r="K2" s="13" t="s">
        <v>117</v>
      </c>
      <c r="L2" s="16" t="s">
        <v>28</v>
      </c>
    </row>
    <row r="3" spans="1:12" s="13" customFormat="1" ht="31.8" thickBot="1" x14ac:dyDescent="0.35">
      <c r="D3" s="13" t="s">
        <v>118</v>
      </c>
      <c r="E3" s="13" t="s">
        <v>119</v>
      </c>
      <c r="H3" s="13" t="s">
        <v>120</v>
      </c>
      <c r="J3" s="13" t="s">
        <v>121</v>
      </c>
      <c r="K3" s="13" t="s">
        <v>122</v>
      </c>
      <c r="L3" s="16" t="s">
        <v>29</v>
      </c>
    </row>
    <row r="4" spans="1:12" s="13" customFormat="1" ht="16.2" thickBot="1" x14ac:dyDescent="0.35">
      <c r="B4" s="4"/>
      <c r="C4" s="4"/>
      <c r="D4" s="13" t="s">
        <v>123</v>
      </c>
      <c r="E4" s="13" t="s">
        <v>124</v>
      </c>
      <c r="H4" s="13" t="s">
        <v>125</v>
      </c>
      <c r="J4" s="13" t="s">
        <v>126</v>
      </c>
      <c r="K4" s="13" t="s">
        <v>127</v>
      </c>
      <c r="L4" s="16" t="s">
        <v>30</v>
      </c>
    </row>
    <row r="5" spans="1:12" s="13" customFormat="1" ht="16.2" thickBot="1" x14ac:dyDescent="0.35">
      <c r="B5" s="4"/>
      <c r="C5" s="4"/>
      <c r="D5" s="13" t="s">
        <v>128</v>
      </c>
      <c r="E5" s="13" t="s">
        <v>32</v>
      </c>
      <c r="J5" s="13" t="s">
        <v>129</v>
      </c>
      <c r="L5" s="16" t="s">
        <v>31</v>
      </c>
    </row>
    <row r="6" spans="1:12" s="13" customFormat="1" ht="16.2" thickBot="1" x14ac:dyDescent="0.35">
      <c r="B6" s="4"/>
      <c r="C6" s="4"/>
      <c r="D6" s="13" t="s">
        <v>130</v>
      </c>
      <c r="E6" s="13" t="s">
        <v>131</v>
      </c>
      <c r="J6" s="13" t="s">
        <v>132</v>
      </c>
      <c r="L6" s="16" t="s">
        <v>32</v>
      </c>
    </row>
    <row r="7" spans="1:12" s="13" customFormat="1" ht="16.2" thickBot="1" x14ac:dyDescent="0.35">
      <c r="B7" s="4"/>
      <c r="C7" s="4"/>
      <c r="D7" s="13" t="s">
        <v>133</v>
      </c>
      <c r="E7" s="13" t="s">
        <v>134</v>
      </c>
      <c r="J7" s="13" t="s">
        <v>135</v>
      </c>
      <c r="L7" s="16" t="s">
        <v>33</v>
      </c>
    </row>
    <row r="8" spans="1:12" s="13" customFormat="1" ht="31.8" thickBot="1" x14ac:dyDescent="0.35">
      <c r="B8" s="4"/>
      <c r="C8" s="4"/>
      <c r="D8" s="13" t="s">
        <v>136</v>
      </c>
      <c r="E8" s="13" t="s">
        <v>137</v>
      </c>
      <c r="J8" s="13" t="s">
        <v>138</v>
      </c>
      <c r="L8" s="16" t="s">
        <v>34</v>
      </c>
    </row>
    <row r="9" spans="1:12" s="13" customFormat="1" ht="16.2" thickBot="1" x14ac:dyDescent="0.35">
      <c r="B9" s="4"/>
      <c r="C9" s="4"/>
      <c r="D9" s="13" t="s">
        <v>139</v>
      </c>
      <c r="E9" s="13" t="s">
        <v>140</v>
      </c>
      <c r="J9" s="13" t="s">
        <v>141</v>
      </c>
      <c r="L9" s="16" t="s">
        <v>35</v>
      </c>
    </row>
    <row r="10" spans="1:12" s="13" customFormat="1" ht="31.8" thickBot="1" x14ac:dyDescent="0.35">
      <c r="B10" s="4"/>
      <c r="C10" s="4"/>
      <c r="D10" s="13" t="s">
        <v>142</v>
      </c>
      <c r="E10" s="13" t="s">
        <v>143</v>
      </c>
      <c r="J10" s="13" t="s">
        <v>144</v>
      </c>
      <c r="L10" s="16" t="s">
        <v>36</v>
      </c>
    </row>
    <row r="11" spans="1:12" s="13" customFormat="1" ht="31.8" thickBot="1" x14ac:dyDescent="0.35">
      <c r="B11" s="4"/>
      <c r="C11" s="4"/>
      <c r="E11" s="13" t="s">
        <v>145</v>
      </c>
      <c r="J11" s="13" t="s">
        <v>146</v>
      </c>
      <c r="L11" s="16" t="s">
        <v>37</v>
      </c>
    </row>
    <row r="12" spans="1:12" s="13" customFormat="1" ht="31.8" thickBot="1" x14ac:dyDescent="0.35">
      <c r="B12" s="4"/>
      <c r="C12" s="4"/>
      <c r="E12" s="13" t="s">
        <v>147</v>
      </c>
      <c r="L12" s="16" t="s">
        <v>38</v>
      </c>
    </row>
    <row r="13" spans="1:12" s="13" customFormat="1" ht="16.2" thickBot="1" x14ac:dyDescent="0.35">
      <c r="B13" s="4"/>
      <c r="C13" s="4"/>
      <c r="E13" s="13" t="s">
        <v>148</v>
      </c>
      <c r="L13" s="16" t="s">
        <v>39</v>
      </c>
    </row>
    <row r="14" spans="1:12" s="13" customFormat="1" ht="16.2" thickBot="1" x14ac:dyDescent="0.35">
      <c r="B14" s="4"/>
      <c r="C14" s="4"/>
      <c r="E14" s="13" t="s">
        <v>149</v>
      </c>
      <c r="L14" s="16" t="s">
        <v>40</v>
      </c>
    </row>
    <row r="15" spans="1:12" s="13" customFormat="1" ht="31.8" thickBot="1" x14ac:dyDescent="0.35">
      <c r="B15" s="4"/>
      <c r="C15" s="4"/>
      <c r="E15" s="13" t="s">
        <v>150</v>
      </c>
      <c r="L15" s="16" t="s">
        <v>41</v>
      </c>
    </row>
    <row r="16" spans="1:12" s="13" customFormat="1" ht="16.2" thickBot="1" x14ac:dyDescent="0.35">
      <c r="B16" s="4"/>
      <c r="C16" s="4"/>
      <c r="E16" s="13" t="s">
        <v>151</v>
      </c>
      <c r="L16" s="16" t="s">
        <v>42</v>
      </c>
    </row>
    <row r="17" spans="2:12" s="13" customFormat="1" ht="31.8" thickBot="1" x14ac:dyDescent="0.35">
      <c r="B17" s="4"/>
      <c r="C17" s="4"/>
      <c r="E17" s="13" t="s">
        <v>152</v>
      </c>
      <c r="L17" s="16" t="s">
        <v>43</v>
      </c>
    </row>
    <row r="18" spans="2:12" s="13" customFormat="1" ht="31.8" thickBot="1" x14ac:dyDescent="0.35">
      <c r="B18" s="4"/>
      <c r="C18" s="4"/>
      <c r="E18" s="4" t="s">
        <v>153</v>
      </c>
      <c r="L18" s="16" t="s">
        <v>44</v>
      </c>
    </row>
    <row r="19" spans="2:12" s="13" customFormat="1" ht="16.2" thickBot="1" x14ac:dyDescent="0.35">
      <c r="B19" s="4"/>
      <c r="C19" s="4"/>
      <c r="L19" s="16" t="s">
        <v>45</v>
      </c>
    </row>
    <row r="20" spans="2:12" s="13" customFormat="1" ht="16.2" thickBot="1" x14ac:dyDescent="0.35">
      <c r="B20" s="4"/>
      <c r="C20" s="4"/>
      <c r="L20" s="16" t="s">
        <v>46</v>
      </c>
    </row>
    <row r="21" spans="2:12" s="13" customFormat="1" ht="16.2" thickBot="1" x14ac:dyDescent="0.35">
      <c r="B21" s="4"/>
      <c r="C21" s="4"/>
      <c r="L21" s="16" t="s">
        <v>47</v>
      </c>
    </row>
    <row r="22" spans="2:12" s="13" customFormat="1" x14ac:dyDescent="0.3">
      <c r="B22" s="4"/>
      <c r="C22" s="4"/>
    </row>
  </sheetData>
  <sortState xmlns:xlrd2="http://schemas.microsoft.com/office/spreadsheetml/2017/richdata2" ref="J1:J20">
    <sortCondition ref="J1:J2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2fe718c-2ec2-4f61-a93c-21f5a0302b79">
      <Terms xmlns="http://schemas.microsoft.com/office/infopath/2007/PartnerControls"/>
    </lcf76f155ced4ddcb4097134ff3c332f>
    <TaxCatchAll xmlns="325aad97-8f5b-468f-8a58-3df86c8e039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8AE6C207CC3C74493D33F8830835812" ma:contentTypeVersion="13" ma:contentTypeDescription="Crear nuevo documento." ma:contentTypeScope="" ma:versionID="50c90721db656ebca82667e2f0389604">
  <xsd:schema xmlns:xsd="http://www.w3.org/2001/XMLSchema" xmlns:xs="http://www.w3.org/2001/XMLSchema" xmlns:p="http://schemas.microsoft.com/office/2006/metadata/properties" xmlns:ns2="f2fe718c-2ec2-4f61-a93c-21f5a0302b79" xmlns:ns3="325aad97-8f5b-468f-8a58-3df86c8e0394" targetNamespace="http://schemas.microsoft.com/office/2006/metadata/properties" ma:root="true" ma:fieldsID="23db415efeeac414176be7d7b83eb1d6" ns2:_="" ns3:_="">
    <xsd:import namespace="f2fe718c-2ec2-4f61-a93c-21f5a0302b79"/>
    <xsd:import namespace="325aad97-8f5b-468f-8a58-3df86c8e03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fe718c-2ec2-4f61-a93c-21f5a0302b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c83e8c56-8869-4a92-a27e-926bd736574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5aad97-8f5b-468f-8a58-3df86c8e03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1e1c5b0-4eeb-40ea-a662-74214a9e618f}" ma:internalName="TaxCatchAll" ma:showField="CatchAllData" ma:web="325aad97-8f5b-468f-8a58-3df86c8e03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D71338-586E-4249-A4FB-65010A1A15B5}">
  <ds:schemaRefs>
    <ds:schemaRef ds:uri="http://purl.org/dc/elements/1.1/"/>
    <ds:schemaRef ds:uri="http://purl.org/dc/dcmitype/"/>
    <ds:schemaRef ds:uri="http://www.w3.org/XML/1998/namespace"/>
    <ds:schemaRef ds:uri="http://schemas.microsoft.com/office/2006/documentManagement/types"/>
    <ds:schemaRef ds:uri="ee81ed70-6149-4cc8-9355-fea0e319e89f"/>
    <ds:schemaRef ds:uri="http://schemas.microsoft.com/office/infopath/2007/PartnerControls"/>
    <ds:schemaRef ds:uri="http://schemas.openxmlformats.org/package/2006/metadata/core-properties"/>
    <ds:schemaRef ds:uri="55347c5e-69fe-4e3b-a031-ae618bcae76f"/>
    <ds:schemaRef ds:uri="http://schemas.microsoft.com/office/2006/metadata/properties"/>
    <ds:schemaRef ds:uri="http://purl.org/dc/terms/"/>
    <ds:schemaRef ds:uri="f2fe718c-2ec2-4f61-a93c-21f5a0302b79"/>
    <ds:schemaRef ds:uri="325aad97-8f5b-468f-8a58-3df86c8e0394"/>
  </ds:schemaRefs>
</ds:datastoreItem>
</file>

<file path=customXml/itemProps2.xml><?xml version="1.0" encoding="utf-8"?>
<ds:datastoreItem xmlns:ds="http://schemas.openxmlformats.org/officeDocument/2006/customXml" ds:itemID="{0B7C6111-F660-4F4A-819A-8BAD0D8C0E5A}">
  <ds:schemaRefs>
    <ds:schemaRef ds:uri="http://schemas.microsoft.com/sharepoint/v3/contenttype/forms"/>
  </ds:schemaRefs>
</ds:datastoreItem>
</file>

<file path=customXml/itemProps3.xml><?xml version="1.0" encoding="utf-8"?>
<ds:datastoreItem xmlns:ds="http://schemas.openxmlformats.org/officeDocument/2006/customXml" ds:itemID="{A899AFA1-A3F2-42D1-B78A-1DC375301C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fe718c-2ec2-4f61-a93c-21f5a0302b79"/>
    <ds:schemaRef ds:uri="325aad97-8f5b-468f-8a58-3df86c8e03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Instrucciones diligenciamiento</vt:lpstr>
      <vt:lpstr>Analisis de causas</vt:lpstr>
      <vt:lpstr>Metodología AC</vt:lpstr>
      <vt:lpstr>Hoja2</vt:lpstr>
      <vt:lpstr>Solicitudes PAI</vt:lpstr>
      <vt:lpstr>STORM</vt:lpstr>
      <vt:lpstr>Clasificadores</vt:lpstr>
      <vt:lpstr>Listas</vt:lpstr>
      <vt:lpstr>'Analisis de causas'!Área_de_impresión</vt:lpstr>
      <vt:lpstr>'Metodología AC'!Área_de_impresión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Parra Silva</dc:creator>
  <cp:keywords/>
  <dc:description/>
  <cp:lastModifiedBy>Daniel Parra Silva</cp:lastModifiedBy>
  <cp:revision/>
  <dcterms:created xsi:type="dcterms:W3CDTF">2022-02-14T12:38:47Z</dcterms:created>
  <dcterms:modified xsi:type="dcterms:W3CDTF">2025-08-27T21:13:10Z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0x010100E8AE6C207CC3C74493D33F8830835812</vt:lpwstr>
  </property>
  <property fmtid="{D5CDD505-2E9C-101B-9397-08002B2CF9AE}" pid="3" name="MediaServiceImageTags">
    <vt:lpwstr/>
  </property>
</Properties>
</file>