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codeName="ThisWorkbook" defaultThemeVersion="166925"/>
  <mc:AlternateContent xmlns:mc="http://schemas.openxmlformats.org/markup-compatibility/2006">
    <mc:Choice Requires="x15">
      <x15ac:absPath xmlns:x15ac="http://schemas.microsoft.com/office/spreadsheetml/2010/11/ac" url="C:\Users\danie\OneDrive - foncep.gov.co\Documentos\FONCEP TRABAJO\RIESGOS 2023-2024\ANALISIS DE CAUSAS - TODOS 2024\2025\OAP\"/>
    </mc:Choice>
  </mc:AlternateContent>
  <xr:revisionPtr revIDLastSave="0" documentId="13_ncr:1_{DED12D81-755B-4DE2-A476-D2B21B11C55F}" xr6:coauthVersionLast="47" xr6:coauthVersionMax="47" xr10:uidLastSave="{00000000-0000-0000-0000-000000000000}"/>
  <bookViews>
    <workbookView xWindow="-108" yWindow="-108" windowWidth="23256" windowHeight="12456" firstSheet="1" activeTab="1" xr2:uid="{00000000-000D-0000-FFFF-FFFF00000000}"/>
  </bookViews>
  <sheets>
    <sheet name="Instrucciones diligenciamiento" sheetId="7" r:id="rId1"/>
    <sheet name="Analisis de causas" sheetId="4" r:id="rId2"/>
    <sheet name="Metodología AC" sheetId="13" r:id="rId3"/>
    <sheet name="Hoja2" sheetId="16" state="hidden" r:id="rId4"/>
    <sheet name="Solicitudes PAI" sheetId="12" r:id="rId5"/>
    <sheet name="STORM" sheetId="14" r:id="rId6"/>
    <sheet name="Clasificadores" sheetId="8" r:id="rId7"/>
    <sheet name="Listas" sheetId="2" state="hidden" r:id="rId8"/>
  </sheets>
  <definedNames>
    <definedName name="_xlnm.Print_Area" localSheetId="1">'Analisis de causas'!$A$1:$T$12</definedName>
    <definedName name="_xlnm.Print_Area" localSheetId="2">'Metodología AC'!$A$1:$DD$31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 i="4" l="1"/>
  <c r="S4" i="4"/>
  <c r="T4" i="4"/>
  <c r="C3" i="14" l="1"/>
  <c r="G3" i="14"/>
  <c r="N3" i="14"/>
  <c r="N4" i="14"/>
  <c r="M3" i="14"/>
  <c r="M4" i="14"/>
  <c r="L3" i="14"/>
  <c r="L4" i="14"/>
  <c r="K3" i="14"/>
  <c r="K4" i="14"/>
  <c r="J3" i="14"/>
  <c r="I3" i="14"/>
  <c r="I4" i="14"/>
  <c r="J4" i="14"/>
  <c r="H3" i="14"/>
  <c r="H4" i="14"/>
  <c r="S8" i="4" l="1"/>
  <c r="T8" i="4"/>
  <c r="S9" i="4"/>
  <c r="T9" i="4"/>
  <c r="S10" i="4"/>
  <c r="T10" i="4"/>
  <c r="S11" i="4"/>
  <c r="T11" i="4"/>
  <c r="S12" i="4"/>
  <c r="T12" i="4"/>
  <c r="T3" i="4"/>
  <c r="N5" i="14"/>
  <c r="M8" i="14"/>
  <c r="M5" i="14"/>
  <c r="L5" i="14"/>
  <c r="K6" i="14"/>
  <c r="K5" i="14"/>
  <c r="J12" i="14"/>
  <c r="J10" i="14"/>
  <c r="J8" i="14"/>
  <c r="J6" i="14"/>
  <c r="J5" i="14"/>
  <c r="I5" i="14"/>
  <c r="I12" i="14"/>
  <c r="I6" i="14"/>
  <c r="H7" i="14"/>
  <c r="H6" i="14"/>
  <c r="H5" i="14"/>
  <c r="F3" i="14"/>
  <c r="D3" i="14"/>
  <c r="E3" i="14"/>
  <c r="N8" i="14"/>
  <c r="N10" i="14"/>
  <c r="N11" i="14"/>
  <c r="N12" i="14"/>
  <c r="N9" i="14"/>
  <c r="N7" i="14"/>
  <c r="N6" i="14"/>
  <c r="M12" i="14"/>
  <c r="M11" i="14"/>
  <c r="M10" i="14"/>
  <c r="M9" i="14"/>
  <c r="M7" i="14"/>
  <c r="M6" i="14"/>
  <c r="L12" i="14"/>
  <c r="L11" i="14"/>
  <c r="L10" i="14"/>
  <c r="L9" i="14"/>
  <c r="L7" i="14"/>
  <c r="L8" i="14"/>
  <c r="L6" i="14"/>
  <c r="K7" i="14"/>
  <c r="K12" i="14"/>
  <c r="K11" i="14"/>
  <c r="K10" i="14"/>
  <c r="K9" i="14"/>
  <c r="K8" i="14"/>
  <c r="J11" i="14"/>
  <c r="J9" i="14"/>
  <c r="J7" i="14"/>
  <c r="I10" i="14"/>
  <c r="I11" i="14"/>
  <c r="I9" i="14"/>
  <c r="I8" i="14"/>
  <c r="I7" i="14"/>
  <c r="H12" i="14"/>
  <c r="H11" i="14"/>
  <c r="H10" i="14"/>
  <c r="H9" i="14"/>
  <c r="H8" i="14"/>
  <c r="G8" i="14"/>
  <c r="G4" i="14"/>
  <c r="G12" i="14"/>
  <c r="G11" i="14"/>
  <c r="G10" i="14"/>
  <c r="G9" i="14"/>
  <c r="G7" i="14"/>
  <c r="G6" i="14"/>
  <c r="G5" i="1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Alejandra</author>
    <author>Joaquin Manuel Granados Rodriguez</author>
    <author>Daniel Parra Silva</author>
    <author>OAP</author>
  </authors>
  <commentList>
    <comment ref="A2" authorId="0" shapeId="0" xr:uid="{00000000-0006-0000-0100-000001000000}">
      <text>
        <r>
          <rPr>
            <sz val="9"/>
            <color indexed="81"/>
            <rFont val="Tahoma"/>
            <family val="2"/>
          </rPr>
          <t xml:space="preserve">Formato dd/mm//aaaa
</t>
        </r>
      </text>
    </comment>
    <comment ref="B2" authorId="1" shapeId="0" xr:uid="{00000000-0006-0000-0100-000002000000}">
      <text>
        <r>
          <rPr>
            <b/>
            <sz val="9"/>
            <color indexed="81"/>
            <rFont val="Tahoma"/>
            <family val="2"/>
          </rPr>
          <t>OAP:</t>
        </r>
        <r>
          <rPr>
            <sz val="9"/>
            <color indexed="81"/>
            <rFont val="Tahoma"/>
            <family val="2"/>
          </rPr>
          <t xml:space="preserve">
De a conocer fuente del hallazgo o situación presentada. </t>
        </r>
      </text>
    </comment>
    <comment ref="C2" authorId="2" shapeId="0" xr:uid="{00000000-0006-0000-0100-000003000000}">
      <text>
        <r>
          <rPr>
            <b/>
            <sz val="9"/>
            <color indexed="81"/>
            <rFont val="Tahoma"/>
            <family val="2"/>
          </rPr>
          <t>OAP:</t>
        </r>
        <r>
          <rPr>
            <sz val="9"/>
            <color indexed="81"/>
            <rFont val="Tahoma"/>
            <family val="2"/>
          </rPr>
          <t xml:space="preserve">
Escriba el nombre de la auditoría tal cual como se detalla en el informe. </t>
        </r>
      </text>
    </comment>
    <comment ref="D2" authorId="2" shapeId="0" xr:uid="{00000000-0006-0000-0100-000004000000}">
      <text>
        <r>
          <rPr>
            <b/>
            <sz val="9"/>
            <color indexed="81"/>
            <rFont val="Tahoma"/>
            <family val="2"/>
          </rPr>
          <t xml:space="preserve">OAP: </t>
        </r>
        <r>
          <rPr>
            <sz val="9"/>
            <color indexed="81"/>
            <rFont val="Tahoma"/>
            <family val="2"/>
          </rPr>
          <t>Ingrese el ID del informe de auditoría</t>
        </r>
      </text>
    </comment>
    <comment ref="E2" authorId="2" shapeId="0" xr:uid="{00000000-0006-0000-0100-000005000000}">
      <text>
        <r>
          <rPr>
            <b/>
            <sz val="9"/>
            <color indexed="81"/>
            <rFont val="Tahoma"/>
            <family val="2"/>
          </rPr>
          <t>OAP:</t>
        </r>
        <r>
          <rPr>
            <sz val="9"/>
            <color indexed="81"/>
            <rFont val="Tahoma"/>
            <family val="2"/>
          </rPr>
          <t xml:space="preserve">
Escriba el número o numeral de hallazgo al que le va a realizar el análisis que aparece en el informe, de no contener numeración, escriba n/a.</t>
        </r>
      </text>
    </comment>
    <comment ref="F2" authorId="2" shapeId="0" xr:uid="{00000000-0006-0000-0100-000006000000}">
      <text>
        <r>
          <rPr>
            <b/>
            <sz val="9"/>
            <color indexed="81"/>
            <rFont val="Tahoma"/>
            <family val="2"/>
          </rPr>
          <t>OAP:</t>
        </r>
        <r>
          <rPr>
            <sz val="9"/>
            <color indexed="81"/>
            <rFont val="Tahoma"/>
            <family val="2"/>
          </rPr>
          <t xml:space="preserve">
Copie del informe de auditoria el hallazgo  la situación sucedida. O en el caso de autoevalaución describa brevemente lo sucedido</t>
        </r>
      </text>
    </comment>
    <comment ref="G2" authorId="2" shapeId="0" xr:uid="{00000000-0006-0000-0100-000007000000}">
      <text>
        <r>
          <rPr>
            <b/>
            <sz val="9"/>
            <color indexed="81"/>
            <rFont val="Tahoma"/>
            <family val="2"/>
          </rPr>
          <t xml:space="preserve">OAP:
Dirijase a la pestaña "Metodología AC" y aplique la metodología de analisis sugerida. 
</t>
        </r>
        <r>
          <rPr>
            <sz val="9"/>
            <color indexed="81"/>
            <rFont val="Tahoma"/>
            <family val="2"/>
          </rPr>
          <t xml:space="preserve">
Escriba las causas o causa raíz del hallazgo o de la situación presentada, resultado de la implementación de la metodologia de análisis de causas.
</t>
        </r>
      </text>
    </comment>
    <comment ref="H2" authorId="3" shapeId="0" xr:uid="{00000000-0006-0000-0100-000008000000}">
      <text>
        <r>
          <rPr>
            <b/>
            <sz val="9"/>
            <color indexed="81"/>
            <rFont val="Tahoma"/>
            <family val="2"/>
          </rPr>
          <t>OAP:</t>
        </r>
        <r>
          <rPr>
            <sz val="9"/>
            <color indexed="81"/>
            <rFont val="Tahoma"/>
            <family val="2"/>
          </rPr>
          <t xml:space="preserve">
Seleccione SI o NO</t>
        </r>
      </text>
    </comment>
    <comment ref="I2" authorId="2" shapeId="0" xr:uid="{00000000-0006-0000-0100-000009000000}">
      <text>
        <r>
          <rPr>
            <b/>
            <sz val="9"/>
            <color indexed="81"/>
            <rFont val="Tahoma"/>
            <family val="2"/>
          </rPr>
          <t xml:space="preserve">OAP:
</t>
        </r>
        <r>
          <rPr>
            <sz val="9"/>
            <color indexed="81"/>
            <rFont val="Tahoma"/>
            <family val="2"/>
          </rPr>
          <t xml:space="preserve">Escriba el nombre del riesgo tal como está descrito en la matriz de riesgos - Ver herramienta SVE. 
</t>
        </r>
      </text>
    </comment>
    <comment ref="J2" authorId="2" shapeId="0" xr:uid="{00000000-0006-0000-0100-00000A000000}">
      <text>
        <r>
          <rPr>
            <b/>
            <sz val="9"/>
            <color indexed="81"/>
            <rFont val="Tahoma"/>
            <family val="2"/>
          </rPr>
          <t>OAP:</t>
        </r>
        <r>
          <rPr>
            <sz val="9"/>
            <color indexed="81"/>
            <rFont val="Tahoma"/>
            <family val="2"/>
          </rPr>
          <t xml:space="preserve">
Esta es la fecha de cuando se presentó por primera vez el hecho que materialización el riesgo, previo a la fecha de identificación por parte del proceso auditor o autoevaluación.
Formato dd/mm//aaaa</t>
        </r>
      </text>
    </comment>
    <comment ref="K2" authorId="2" shapeId="0" xr:uid="{00000000-0006-0000-0100-00000B000000}">
      <text>
        <r>
          <rPr>
            <b/>
            <sz val="9"/>
            <color indexed="81"/>
            <rFont val="Tahoma"/>
            <family val="2"/>
          </rPr>
          <t xml:space="preserve">OAP:
</t>
        </r>
        <r>
          <rPr>
            <sz val="9"/>
            <color indexed="81"/>
            <rFont val="Tahoma"/>
            <family val="2"/>
          </rPr>
          <t xml:space="preserve">
Fecha del día en el que el proceso auditor o autovaluación identificó la materialización del riesgo. 
Formato dd/mm//aaaa
</t>
        </r>
      </text>
    </comment>
    <comment ref="L2" authorId="2" shapeId="0" xr:uid="{00000000-0006-0000-0100-00000C000000}">
      <text>
        <r>
          <rPr>
            <b/>
            <sz val="9"/>
            <color indexed="81"/>
            <rFont val="Tahoma"/>
            <family val="2"/>
          </rPr>
          <t>OAP:</t>
        </r>
        <r>
          <rPr>
            <sz val="9"/>
            <color indexed="81"/>
            <rFont val="Tahoma"/>
            <family val="2"/>
          </rPr>
          <t xml:space="preserve">
Se aclara que se debe poner esta fecha una vez este aprobado este documento de analisis de causas. </t>
        </r>
      </text>
    </comment>
    <comment ref="M2" authorId="2" shapeId="0" xr:uid="{00000000-0006-0000-0100-00000D000000}">
      <text>
        <r>
          <rPr>
            <b/>
            <sz val="9"/>
            <color indexed="81"/>
            <rFont val="Tahoma"/>
            <family val="2"/>
          </rPr>
          <t>OAP:</t>
        </r>
        <r>
          <rPr>
            <sz val="9"/>
            <color indexed="81"/>
            <rFont val="Tahoma"/>
            <family val="2"/>
          </rPr>
          <t xml:space="preserve">
Ver caracterización e identificar que se afecto. </t>
        </r>
      </text>
    </comment>
    <comment ref="N2" authorId="2" shapeId="0" xr:uid="{00000000-0006-0000-0100-00000E000000}">
      <text>
        <r>
          <rPr>
            <b/>
            <sz val="9"/>
            <color indexed="81"/>
            <rFont val="Tahoma"/>
            <family val="2"/>
          </rPr>
          <t>OAP:</t>
        </r>
        <r>
          <rPr>
            <sz val="9"/>
            <color indexed="81"/>
            <rFont val="Tahoma"/>
            <family val="2"/>
          </rPr>
          <t xml:space="preserve">
Describa puntualmente aquello que resulta a causa de la afectación del producto. </t>
        </r>
      </text>
    </comment>
    <comment ref="O2" authorId="2" shapeId="0" xr:uid="{00000000-0006-0000-0100-00000F000000}">
      <text>
        <r>
          <rPr>
            <b/>
            <sz val="9"/>
            <color indexed="81"/>
            <rFont val="Tahoma"/>
            <family val="2"/>
          </rPr>
          <t>OAP:</t>
        </r>
        <r>
          <rPr>
            <sz val="9"/>
            <color indexed="81"/>
            <rFont val="Tahoma"/>
            <family val="2"/>
          </rPr>
          <t xml:space="preserve">
De los controles del riesgo materializado, plasme aquel que estuviese creado para la mitigación de lo sucedido pero que no obtuvo efectividad. </t>
        </r>
      </text>
    </comment>
    <comment ref="P2" authorId="3" shapeId="0" xr:uid="{00000000-0006-0000-0100-000010000000}">
      <text>
        <r>
          <rPr>
            <b/>
            <sz val="9"/>
            <color indexed="81"/>
            <rFont val="Tahoma"/>
            <family val="2"/>
          </rPr>
          <t>OAP:</t>
        </r>
        <r>
          <rPr>
            <sz val="9"/>
            <color indexed="81"/>
            <rFont val="Tahoma"/>
            <family val="2"/>
          </rPr>
          <t xml:space="preserve">
Describa la acción que se van a realizar en el riesgo; detallando, según aplique, las nuevas causas identificadas o ajustes a existentes; los nuevos controles creados o el ajuste los existentes; el ajuste al riesgo identificado; o las actividades de tratamiento que se formulan o actualizan.</t>
        </r>
      </text>
    </comment>
    <comment ref="Q2" authorId="2" shapeId="0" xr:uid="{00000000-0006-0000-0100-000011000000}">
      <text>
        <r>
          <rPr>
            <b/>
            <sz val="9"/>
            <color indexed="81"/>
            <rFont val="Tahoma"/>
            <family val="2"/>
          </rPr>
          <t xml:space="preserve">OAP
</t>
        </r>
        <r>
          <rPr>
            <sz val="9"/>
            <color indexed="81"/>
            <rFont val="Tahoma"/>
            <family val="2"/>
          </rPr>
          <t>Seleccione SI o NO</t>
        </r>
      </text>
    </comment>
    <comment ref="R2" authorId="1" shapeId="0" xr:uid="{00000000-0006-0000-0100-000012000000}">
      <text>
        <r>
          <rPr>
            <b/>
            <sz val="9"/>
            <color indexed="81"/>
            <rFont val="Tahoma"/>
            <family val="2"/>
          </rPr>
          <t>OAP</t>
        </r>
        <r>
          <rPr>
            <sz val="9"/>
            <color indexed="81"/>
            <rFont val="Tahoma"/>
            <family val="2"/>
          </rPr>
          <t xml:space="preserve">
Seleccione SI o NO</t>
        </r>
      </text>
    </comment>
    <comment ref="S2" authorId="3" shapeId="0" xr:uid="{00000000-0006-0000-0100-000013000000}">
      <text>
        <r>
          <rPr>
            <b/>
            <sz val="9"/>
            <color indexed="81"/>
            <rFont val="Tahoma"/>
            <family val="2"/>
          </rPr>
          <t>OAP:</t>
        </r>
        <r>
          <rPr>
            <sz val="9"/>
            <color indexed="81"/>
            <rFont val="Tahoma"/>
            <family val="2"/>
          </rPr>
          <t xml:space="preserve">
De acuerdo con su selección se desplegará la gestión que debe realizar frente al plan de acción institucional
Por favor no borre ni modifique este campo</t>
        </r>
      </text>
    </comment>
    <comment ref="T2" authorId="3" shapeId="0" xr:uid="{00000000-0006-0000-0100-000014000000}">
      <text>
        <r>
          <rPr>
            <b/>
            <sz val="9"/>
            <color indexed="81"/>
            <rFont val="Tahoma"/>
            <family val="2"/>
          </rPr>
          <t>OAP:</t>
        </r>
        <r>
          <rPr>
            <sz val="9"/>
            <color indexed="81"/>
            <rFont val="Tahoma"/>
            <family val="2"/>
          </rPr>
          <t xml:space="preserve">
De acuerdo con su selección se desplegará la gestión que debe realizar frente al plan de acción institucional
Por favor no borre ni modifique este campo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OAP</author>
    <author>Daniel Parra Silva</author>
    <author>Alejandra Paola Suarez Franco</author>
    <author>tc={474BED18-84A0-4F59-8602-267F9961CA8F}</author>
    <author>tc={313AD5D7-F00F-478F-8675-D7070A4FF12E}</author>
  </authors>
  <commentList>
    <comment ref="A1" authorId="0" shapeId="0" xr:uid="{00000000-0006-0000-0400-000001000000}">
      <text>
        <r>
          <rPr>
            <b/>
            <sz val="9"/>
            <color indexed="81"/>
            <rFont val="Tahoma"/>
            <family val="2"/>
          </rPr>
          <t>OAP:</t>
        </r>
        <r>
          <rPr>
            <sz val="9"/>
            <color indexed="81"/>
            <rFont val="Tahoma"/>
            <family val="2"/>
          </rPr>
          <t xml:space="preserve">
Seleccione el tipo de solicitud
-Crear: cuando sea una actividad NO existente en el plan de acción 
-Modificar: cuando una actividad existente requiere ser modificada ya sea en su nombre, responsable, fechas, entregable, clasficadores u otros
-Cancelar: Si requiere cancelar del plan de acción una actividad. Tenga en cuenta los casos en los que procede una cancelación de acuerdo con lo definido en la metodología</t>
        </r>
      </text>
    </comment>
    <comment ref="A2" authorId="1" shapeId="0" xr:uid="{00000000-0006-0000-0400-000002000000}">
      <text>
        <r>
          <rPr>
            <b/>
            <sz val="9"/>
            <color indexed="81"/>
            <rFont val="Tahoma"/>
            <family val="2"/>
          </rPr>
          <t xml:space="preserve">OAP: </t>
        </r>
        <r>
          <rPr>
            <sz val="9"/>
            <color indexed="81"/>
            <rFont val="Tahoma"/>
            <family val="2"/>
          </rPr>
          <t>Punto atado a la pestaña STORM.</t>
        </r>
      </text>
    </comment>
    <comment ref="A3" authorId="0" shapeId="0" xr:uid="{00000000-0006-0000-0400-000003000000}">
      <text>
        <r>
          <rPr>
            <b/>
            <sz val="9"/>
            <color indexed="81"/>
            <rFont val="Tahoma"/>
            <family val="2"/>
          </rPr>
          <t>OAP:</t>
        </r>
        <r>
          <rPr>
            <sz val="9"/>
            <color indexed="81"/>
            <rFont val="Tahoma"/>
            <family val="2"/>
          </rPr>
          <t xml:space="preserve">
Seleccione la dependencia a la cual esta asociada la solicitud. 
Nota: Punto atado a la pestaña STORM</t>
        </r>
      </text>
    </comment>
    <comment ref="A4" authorId="0" shapeId="0" xr:uid="{00000000-0006-0000-0400-000004000000}">
      <text>
        <r>
          <rPr>
            <b/>
            <sz val="9"/>
            <color indexed="81"/>
            <rFont val="Tahoma"/>
            <family val="2"/>
          </rPr>
          <t>OAP:</t>
        </r>
        <r>
          <rPr>
            <sz val="9"/>
            <color indexed="81"/>
            <rFont val="Tahoma"/>
            <family val="2"/>
          </rPr>
          <t xml:space="preserve">
Seleccione una opción de la lista (Si aplica). De lo contrario dejar en blanco</t>
        </r>
      </text>
    </comment>
    <comment ref="A5" authorId="2" shapeId="0" xr:uid="{00000000-0006-0000-0400-000005000000}">
      <text>
        <r>
          <rPr>
            <b/>
            <sz val="9"/>
            <color indexed="81"/>
            <rFont val="Tahoma"/>
            <family val="2"/>
          </rPr>
          <t xml:space="preserve">OAP:
</t>
        </r>
        <r>
          <rPr>
            <sz val="9"/>
            <color indexed="81"/>
            <rFont val="Tahoma"/>
            <family val="2"/>
          </rPr>
          <t xml:space="preserve">Indique la justificación de esta solicitud
</t>
        </r>
      </text>
    </comment>
    <comment ref="A6" authorId="0" shapeId="0" xr:uid="{00000000-0006-0000-0400-000006000000}">
      <text>
        <r>
          <rPr>
            <b/>
            <sz val="9"/>
            <color indexed="81"/>
            <rFont val="Tahoma"/>
            <family val="2"/>
          </rPr>
          <t>OAP:</t>
        </r>
        <r>
          <rPr>
            <sz val="9"/>
            <color indexed="81"/>
            <rFont val="Tahoma"/>
            <family val="2"/>
          </rPr>
          <t xml:space="preserve">
Indique el beneficio para la dependencia y la entidad al hacer esta solicitud</t>
        </r>
      </text>
    </comment>
    <comment ref="D9" authorId="3" shapeId="0" xr:uid="{474BED18-84A0-4F59-8602-267F9961CA8F}">
      <text>
        <t xml:space="preserve">[Threaded comment]
Your version of Excel allows you to read this threaded comment; however, any edits to it will get removed if the file is opened in a newer version of Excel. Learn more: https://go.microsoft.com/fwlink/?linkid=870924
Comment:
    Actividad ya existente en el PAI. </t>
      </text>
    </comment>
    <comment ref="F9" authorId="4" shapeId="0" xr:uid="{313AD5D7-F00F-478F-8675-D7070A4FF12E}">
      <text>
        <t xml:space="preserve">[Threaded comment]
Your version of Excel allows you to read this threaded comment; however, any edits to it will get removed if the file is opened in a newer version of Excel. Learn more: https://go.microsoft.com/fwlink/?linkid=870924
Comment:
    Actividad ya existente en el PAI. </t>
      </text>
    </comment>
    <comment ref="A10" authorId="1" shapeId="0" xr:uid="{00000000-0006-0000-0400-000007000000}">
      <text>
        <r>
          <rPr>
            <b/>
            <sz val="9"/>
            <color indexed="81"/>
            <rFont val="Tahoma"/>
            <family val="2"/>
          </rPr>
          <t>OAP:</t>
        </r>
        <r>
          <rPr>
            <sz val="9"/>
            <color indexed="81"/>
            <rFont val="Tahoma"/>
            <family val="2"/>
          </rPr>
          <t xml:space="preserve"> Punto atado a la pestaña STORM.</t>
        </r>
      </text>
    </comment>
    <comment ref="A11" authorId="1" shapeId="0" xr:uid="{00000000-0006-0000-0400-000008000000}">
      <text>
        <r>
          <rPr>
            <b/>
            <sz val="9"/>
            <color indexed="81"/>
            <rFont val="Tahoma"/>
            <family val="2"/>
          </rPr>
          <t xml:space="preserve">OAP: </t>
        </r>
        <r>
          <rPr>
            <sz val="9"/>
            <color indexed="81"/>
            <rFont val="Tahoma"/>
            <family val="2"/>
          </rPr>
          <t>Punto atado a la pestaña STORM.</t>
        </r>
      </text>
    </comment>
    <comment ref="A12" authorId="1" shapeId="0" xr:uid="{00000000-0006-0000-0400-000009000000}">
      <text>
        <r>
          <rPr>
            <b/>
            <sz val="9"/>
            <color indexed="81"/>
            <rFont val="Tahoma"/>
            <family val="2"/>
          </rPr>
          <t xml:space="preserve">OAP: </t>
        </r>
        <r>
          <rPr>
            <sz val="9"/>
            <color indexed="81"/>
            <rFont val="Tahoma"/>
            <family val="2"/>
          </rPr>
          <t>Punto atado a la pestaña STORM.</t>
        </r>
      </text>
    </comment>
    <comment ref="A16" authorId="1" shapeId="0" xr:uid="{00000000-0006-0000-0400-00000A000000}">
      <text>
        <r>
          <rPr>
            <b/>
            <sz val="9"/>
            <color indexed="81"/>
            <rFont val="Tahoma"/>
            <family val="2"/>
          </rPr>
          <t xml:space="preserve">OAP: </t>
        </r>
        <r>
          <rPr>
            <sz val="9"/>
            <color indexed="81"/>
            <rFont val="Tahoma"/>
            <family val="2"/>
          </rPr>
          <t>Punto atado a la pestaña STORM.</t>
        </r>
      </text>
    </comment>
    <comment ref="A17" authorId="1" shapeId="0" xr:uid="{00000000-0006-0000-0400-00000B000000}">
      <text>
        <r>
          <rPr>
            <b/>
            <sz val="9"/>
            <color indexed="81"/>
            <rFont val="Tahoma"/>
            <family val="2"/>
          </rPr>
          <t xml:space="preserve">OAP: </t>
        </r>
        <r>
          <rPr>
            <sz val="9"/>
            <color indexed="81"/>
            <rFont val="Tahoma"/>
            <family val="2"/>
          </rPr>
          <t>Punto atado a la pestaña STORM.</t>
        </r>
      </text>
    </comment>
    <comment ref="A18" authorId="1" shapeId="0" xr:uid="{00000000-0006-0000-0400-00000C000000}">
      <text>
        <r>
          <rPr>
            <b/>
            <sz val="9"/>
            <color indexed="81"/>
            <rFont val="Tahoma"/>
            <family val="2"/>
          </rPr>
          <t xml:space="preserve">OAP: </t>
        </r>
        <r>
          <rPr>
            <sz val="9"/>
            <color indexed="81"/>
            <rFont val="Tahoma"/>
            <family val="2"/>
          </rPr>
          <t>Punto atado a la pestaña STORM.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Parra Silva</author>
  </authors>
  <commentList>
    <comment ref="D2" authorId="0" shapeId="0" xr:uid="{00000000-0006-0000-0500-000001000000}">
      <text>
        <r>
          <rPr>
            <b/>
            <sz val="9"/>
            <color indexed="81"/>
            <rFont val="Tahoma"/>
            <family val="2"/>
          </rPr>
          <t xml:space="preserve">OAP: </t>
        </r>
        <r>
          <rPr>
            <sz val="9"/>
            <color indexed="81"/>
            <rFont val="Tahoma"/>
            <family val="2"/>
          </rPr>
          <t xml:space="preserve">No ingresar caracteres o trazos.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OAP</author>
    <author>Anderson Emilio Saavedra Gutierrez</author>
  </authors>
  <commentList>
    <comment ref="L1" authorId="0" shapeId="0" xr:uid="{00000000-0006-0000-0700-000001000000}">
      <text>
        <r>
          <rPr>
            <b/>
            <sz val="9"/>
            <color indexed="81"/>
            <rFont val="Tahoma"/>
            <family val="2"/>
          </rPr>
          <t>OAP:</t>
        </r>
        <r>
          <rPr>
            <sz val="9"/>
            <color indexed="81"/>
            <rFont val="Tahoma"/>
            <family val="2"/>
          </rPr>
          <t xml:space="preserve">
Justifique de manera clara (motivo o causas) que generan la solicitud asociada a la actividad del plan de acción.</t>
        </r>
      </text>
    </comment>
    <comment ref="L2" authorId="1" shapeId="0" xr:uid="{00000000-0006-0000-0700-000002000000}">
      <text>
        <r>
          <rPr>
            <b/>
            <sz val="9"/>
            <color indexed="81"/>
            <rFont val="Tahoma"/>
            <family val="2"/>
          </rPr>
          <t xml:space="preserve">OAP: </t>
        </r>
        <r>
          <rPr>
            <sz val="9"/>
            <color indexed="81"/>
            <rFont val="Tahoma"/>
            <family val="2"/>
          </rPr>
          <t xml:space="preserve">Diligencie el nombre de la actividad como esta en el PAI
</t>
        </r>
        <r>
          <rPr>
            <b/>
            <sz val="9"/>
            <color indexed="81"/>
            <rFont val="Tahoma"/>
            <family val="2"/>
          </rPr>
          <t xml:space="preserve">Nota: </t>
        </r>
        <r>
          <rPr>
            <sz val="9"/>
            <color indexed="81"/>
            <rFont val="Tahoma"/>
            <family val="2"/>
          </rPr>
          <t>Si esta creando una actividad deje este campo en blanco.</t>
        </r>
      </text>
    </comment>
    <comment ref="L3" authorId="1" shapeId="0" xr:uid="{00000000-0006-0000-0700-000003000000}">
      <text>
        <r>
          <rPr>
            <b/>
            <sz val="9"/>
            <color indexed="81"/>
            <rFont val="Tahoma"/>
            <family val="2"/>
          </rPr>
          <t>OAP:</t>
        </r>
        <r>
          <rPr>
            <sz val="9"/>
            <color indexed="81"/>
            <rFont val="Tahoma"/>
            <family val="2"/>
          </rPr>
          <t xml:space="preserve"> Diligencie la descripción de la actividad como aparece en el PAI</t>
        </r>
      </text>
    </comment>
    <comment ref="L4" authorId="1" shapeId="0" xr:uid="{00000000-0006-0000-0700-000004000000}">
      <text>
        <r>
          <rPr>
            <b/>
            <sz val="9"/>
            <color indexed="81"/>
            <rFont val="Tahoma"/>
            <family val="2"/>
          </rPr>
          <t xml:space="preserve">OAP: </t>
        </r>
        <r>
          <rPr>
            <sz val="9"/>
            <color indexed="81"/>
            <rFont val="Tahoma"/>
            <family val="2"/>
          </rPr>
          <t xml:space="preserve">Diligencie la fecha inicial actual de la actividad que esta en el PAI.
</t>
        </r>
        <r>
          <rPr>
            <b/>
            <sz val="9"/>
            <color indexed="81"/>
            <rFont val="Tahoma"/>
            <family val="2"/>
          </rPr>
          <t xml:space="preserve">Nota: </t>
        </r>
        <r>
          <rPr>
            <sz val="9"/>
            <color indexed="81"/>
            <rFont val="Tahoma"/>
            <family val="2"/>
          </rPr>
          <t>Si esta creando una actividad, dejar en blanco.</t>
        </r>
      </text>
    </comment>
    <comment ref="L5" authorId="1" shapeId="0" xr:uid="{00000000-0006-0000-0700-000005000000}">
      <text>
        <r>
          <rPr>
            <b/>
            <sz val="9"/>
            <color indexed="81"/>
            <rFont val="Tahoma"/>
            <family val="2"/>
          </rPr>
          <t>OAP:</t>
        </r>
        <r>
          <rPr>
            <sz val="9"/>
            <color indexed="81"/>
            <rFont val="Tahoma"/>
            <family val="2"/>
          </rPr>
          <t xml:space="preserve"> Diligencie la fecha final actual de la actividad que esta en el PAI.
</t>
        </r>
        <r>
          <rPr>
            <b/>
            <sz val="9"/>
            <color indexed="81"/>
            <rFont val="Tahoma"/>
            <family val="2"/>
          </rPr>
          <t>Nota:</t>
        </r>
        <r>
          <rPr>
            <sz val="9"/>
            <color indexed="81"/>
            <rFont val="Tahoma"/>
            <family val="2"/>
          </rPr>
          <t xml:space="preserve"> Si esta creando una actividad, dejar en blanco</t>
        </r>
      </text>
    </comment>
    <comment ref="L6" authorId="1" shapeId="0" xr:uid="{00000000-0006-0000-0700-000006000000}">
      <text>
        <r>
          <rPr>
            <b/>
            <sz val="9"/>
            <color indexed="81"/>
            <rFont val="Tahoma"/>
            <family val="2"/>
          </rPr>
          <t>OAP</t>
        </r>
        <r>
          <rPr>
            <sz val="9"/>
            <color indexed="81"/>
            <rFont val="Tahoma"/>
            <family val="2"/>
          </rPr>
          <t xml:space="preserve">: Diligencie el responsable actual de la actividad.
</t>
        </r>
        <r>
          <rPr>
            <b/>
            <sz val="9"/>
            <color indexed="81"/>
            <rFont val="Tahoma"/>
            <family val="2"/>
          </rPr>
          <t>Nota:</t>
        </r>
        <r>
          <rPr>
            <sz val="9"/>
            <color indexed="81"/>
            <rFont val="Tahoma"/>
            <family val="2"/>
          </rPr>
          <t xml:space="preserve"> Si esta creando una actividad dejar este campo en blanco.</t>
        </r>
      </text>
    </comment>
    <comment ref="L7" authorId="1" shapeId="0" xr:uid="{00000000-0006-0000-0700-000007000000}">
      <text>
        <r>
          <rPr>
            <b/>
            <sz val="9"/>
            <color indexed="81"/>
            <rFont val="Tahoma"/>
            <family val="2"/>
          </rPr>
          <t xml:space="preserve">OAP: </t>
        </r>
        <r>
          <rPr>
            <sz val="9"/>
            <color indexed="81"/>
            <rFont val="Tahoma"/>
            <family val="2"/>
          </rPr>
          <t xml:space="preserve">Diligencie los entregables actuales que tiene la actividad.
</t>
        </r>
        <r>
          <rPr>
            <b/>
            <sz val="9"/>
            <color indexed="81"/>
            <rFont val="Tahoma"/>
            <family val="2"/>
          </rPr>
          <t>Nota:</t>
        </r>
        <r>
          <rPr>
            <sz val="9"/>
            <color indexed="81"/>
            <rFont val="Tahoma"/>
            <family val="2"/>
          </rPr>
          <t xml:space="preserve"> Si esta creando una actividad dejar este campo en blanco.
</t>
        </r>
      </text>
    </comment>
    <comment ref="L8" authorId="1" shapeId="0" xr:uid="{00000000-0006-0000-0700-000008000000}">
      <text>
        <r>
          <rPr>
            <b/>
            <sz val="9"/>
            <color indexed="81"/>
            <rFont val="Tahoma"/>
            <family val="2"/>
          </rPr>
          <t>OAP:</t>
        </r>
        <r>
          <rPr>
            <sz val="9"/>
            <color indexed="81"/>
            <rFont val="Tahoma"/>
            <family val="2"/>
          </rPr>
          <t xml:space="preserve"> Diligencie los entregables que requiere queden asociados a la actividad.
</t>
        </r>
      </text>
    </comment>
    <comment ref="L9" authorId="1" shapeId="0" xr:uid="{00000000-0006-0000-0700-000009000000}">
      <text>
        <r>
          <rPr>
            <b/>
            <sz val="9"/>
            <color indexed="81"/>
            <rFont val="Tahoma"/>
            <family val="2"/>
          </rPr>
          <t xml:space="preserve">OAP: </t>
        </r>
        <r>
          <rPr>
            <sz val="9"/>
            <color indexed="81"/>
            <rFont val="Tahoma"/>
            <family val="2"/>
          </rPr>
          <t xml:space="preserve">Diligencie la meta insitucional que debe quedar asociada a la actividad.
</t>
        </r>
      </text>
    </comment>
    <comment ref="L10" authorId="1" shapeId="0" xr:uid="{00000000-0006-0000-0700-00000A000000}">
      <text>
        <r>
          <rPr>
            <b/>
            <sz val="9"/>
            <color indexed="81"/>
            <rFont val="Tahoma"/>
            <family val="2"/>
          </rPr>
          <t xml:space="preserve">OAP: </t>
        </r>
        <r>
          <rPr>
            <sz val="9"/>
            <color indexed="81"/>
            <rFont val="Tahoma"/>
            <family val="2"/>
          </rPr>
          <t xml:space="preserve">Diligencie las politicas de desempeño que actualmente tiene la actividad.
</t>
        </r>
        <r>
          <rPr>
            <b/>
            <sz val="9"/>
            <color indexed="81"/>
            <rFont val="Tahoma"/>
            <family val="2"/>
          </rPr>
          <t>Nota:</t>
        </r>
        <r>
          <rPr>
            <sz val="9"/>
            <color indexed="81"/>
            <rFont val="Tahoma"/>
            <family val="2"/>
          </rPr>
          <t xml:space="preserve"> Si esta creando una actividad dejar este campo en blanco.</t>
        </r>
      </text>
    </comment>
    <comment ref="L11" authorId="1" shapeId="0" xr:uid="{00000000-0006-0000-0700-00000B000000}">
      <text>
        <r>
          <rPr>
            <b/>
            <sz val="9"/>
            <color indexed="81"/>
            <rFont val="Tahoma"/>
            <family val="2"/>
          </rPr>
          <t xml:space="preserve">OAP: </t>
        </r>
        <r>
          <rPr>
            <sz val="9"/>
            <color indexed="81"/>
            <rFont val="Tahoma"/>
            <family val="2"/>
          </rPr>
          <t>Diligencie los planes institucionales que deben quedar asociados a la actividad.</t>
        </r>
      </text>
    </comment>
    <comment ref="L12" authorId="1" shapeId="0" xr:uid="{00000000-0006-0000-0700-00000C000000}">
      <text>
        <r>
          <rPr>
            <b/>
            <sz val="9"/>
            <color indexed="81"/>
            <rFont val="Tahoma"/>
            <family val="2"/>
          </rPr>
          <t xml:space="preserve">OAP: </t>
        </r>
        <r>
          <rPr>
            <sz val="9"/>
            <color indexed="81"/>
            <rFont val="Tahoma"/>
            <family val="2"/>
          </rPr>
          <t xml:space="preserve">Diligencie los riesgos de metas y resultados que actualmente tiene la actividad.
</t>
        </r>
        <r>
          <rPr>
            <b/>
            <sz val="9"/>
            <color indexed="81"/>
            <rFont val="Tahoma"/>
            <family val="2"/>
          </rPr>
          <t>Nota:</t>
        </r>
        <r>
          <rPr>
            <sz val="9"/>
            <color indexed="81"/>
            <rFont val="Tahoma"/>
            <family val="2"/>
          </rPr>
          <t xml:space="preserve"> Si esta creando una actividad dejar este campo en blanco.</t>
        </r>
      </text>
    </comment>
    <comment ref="L13" authorId="1" shapeId="0" xr:uid="{00000000-0006-0000-0700-00000D000000}">
      <text>
        <r>
          <rPr>
            <b/>
            <sz val="9"/>
            <color indexed="81"/>
            <rFont val="Tahoma"/>
            <family val="2"/>
          </rPr>
          <t>OAP:</t>
        </r>
        <r>
          <rPr>
            <sz val="9"/>
            <color indexed="81"/>
            <rFont val="Tahoma"/>
            <family val="2"/>
          </rPr>
          <t xml:space="preserve"> Diligencie los riesgos fiduciarios y financieros que actualmente tiene la actividad.
</t>
        </r>
        <r>
          <rPr>
            <b/>
            <sz val="9"/>
            <color indexed="81"/>
            <rFont val="Tahoma"/>
            <family val="2"/>
          </rPr>
          <t xml:space="preserve">
Nota: </t>
        </r>
        <r>
          <rPr>
            <sz val="9"/>
            <color indexed="81"/>
            <rFont val="Tahoma"/>
            <family val="2"/>
          </rPr>
          <t xml:space="preserve">Si esta creando una actividad dejar este campo en blanco.
</t>
        </r>
      </text>
    </comment>
    <comment ref="L14" authorId="1" shapeId="0" xr:uid="{00000000-0006-0000-0700-00000E000000}">
      <text>
        <r>
          <rPr>
            <b/>
            <sz val="9"/>
            <color indexed="81"/>
            <rFont val="Tahoma"/>
            <family val="2"/>
          </rPr>
          <t>OAP:</t>
        </r>
        <r>
          <rPr>
            <sz val="9"/>
            <color indexed="81"/>
            <rFont val="Tahoma"/>
            <family val="2"/>
          </rPr>
          <t xml:space="preserve"> Diligencie los riesgos de procesos que actualmente tiene la actividad.
</t>
        </r>
        <r>
          <rPr>
            <b/>
            <sz val="9"/>
            <color indexed="81"/>
            <rFont val="Tahoma"/>
            <family val="2"/>
          </rPr>
          <t xml:space="preserve">Nota: </t>
        </r>
        <r>
          <rPr>
            <sz val="9"/>
            <color indexed="81"/>
            <rFont val="Tahoma"/>
            <family val="2"/>
          </rPr>
          <t xml:space="preserve">Si esta creando una actividad dejar este campo en blanco.
</t>
        </r>
      </text>
    </comment>
    <comment ref="L15" authorId="1" shapeId="0" xr:uid="{00000000-0006-0000-0700-00000F000000}">
      <text>
        <r>
          <rPr>
            <b/>
            <sz val="9"/>
            <color indexed="81"/>
            <rFont val="Tahoma"/>
            <family val="2"/>
          </rPr>
          <t xml:space="preserve">OAP: </t>
        </r>
        <r>
          <rPr>
            <sz val="9"/>
            <color indexed="81"/>
            <rFont val="Tahoma"/>
            <family val="2"/>
          </rPr>
          <t xml:space="preserve">Diligencie los riesgos de corrupción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16" authorId="1" shapeId="0" xr:uid="{00000000-0006-0000-0700-000010000000}">
      <text>
        <r>
          <rPr>
            <b/>
            <sz val="9"/>
            <color indexed="81"/>
            <rFont val="Tahoma"/>
            <family val="2"/>
          </rPr>
          <t xml:space="preserve">OAP: </t>
        </r>
        <r>
          <rPr>
            <sz val="9"/>
            <color indexed="81"/>
            <rFont val="Tahoma"/>
            <family val="2"/>
          </rPr>
          <t xml:space="preserve">Diligencie los riesgos ambientales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17" authorId="1" shapeId="0" xr:uid="{00000000-0006-0000-0700-000011000000}">
      <text>
        <r>
          <rPr>
            <b/>
            <sz val="9"/>
            <color indexed="81"/>
            <rFont val="Tahoma"/>
            <family val="2"/>
          </rPr>
          <t xml:space="preserve">OAP: </t>
        </r>
        <r>
          <rPr>
            <sz val="9"/>
            <color indexed="81"/>
            <rFont val="Tahoma"/>
            <family val="2"/>
          </rPr>
          <t xml:space="preserve">Diligencie los riesgos de seguridad de la información que actualmente tiene la actividad.
</t>
        </r>
        <r>
          <rPr>
            <b/>
            <sz val="9"/>
            <color indexed="81"/>
            <rFont val="Tahoma"/>
            <family val="2"/>
          </rPr>
          <t xml:space="preserve">Nota: </t>
        </r>
        <r>
          <rPr>
            <sz val="9"/>
            <color indexed="81"/>
            <rFont val="Tahoma"/>
            <family val="2"/>
          </rPr>
          <t xml:space="preserve">Si esta creando una actividad dejar este campo en blanco.
</t>
        </r>
      </text>
    </comment>
    <comment ref="L18" authorId="1" shapeId="0" xr:uid="{00000000-0006-0000-0700-000012000000}">
      <text>
        <r>
          <rPr>
            <b/>
            <sz val="9"/>
            <color indexed="81"/>
            <rFont val="Tahoma"/>
            <family val="2"/>
          </rPr>
          <t xml:space="preserve">OAP: </t>
        </r>
        <r>
          <rPr>
            <sz val="9"/>
            <color indexed="81"/>
            <rFont val="Tahoma"/>
            <family val="2"/>
          </rPr>
          <t xml:space="preserve">Diligencie los riesgos de seguridad y salud en el trabajo que actualmente tiene la actividad.
</t>
        </r>
        <r>
          <rPr>
            <b/>
            <sz val="9"/>
            <color indexed="81"/>
            <rFont val="Tahoma"/>
            <family val="2"/>
          </rPr>
          <t xml:space="preserve">Nota: </t>
        </r>
        <r>
          <rPr>
            <sz val="9"/>
            <color indexed="81"/>
            <rFont val="Tahoma"/>
            <family val="2"/>
          </rPr>
          <t>Si esta creando una actividad dejar este campo en blanco.</t>
        </r>
      </text>
    </comment>
    <comment ref="L19" authorId="1" shapeId="0" xr:uid="{00000000-0006-0000-0700-000013000000}">
      <text>
        <r>
          <rPr>
            <b/>
            <sz val="9"/>
            <color indexed="81"/>
            <rFont val="Tahoma"/>
            <family val="2"/>
          </rPr>
          <t xml:space="preserve">OAP: </t>
        </r>
        <r>
          <rPr>
            <sz val="9"/>
            <color indexed="81"/>
            <rFont val="Tahoma"/>
            <family val="2"/>
          </rPr>
          <t xml:space="preserve">Diligencie los riesgos SARLAFT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20" authorId="1" shapeId="0" xr:uid="{00000000-0006-0000-0700-000014000000}">
      <text>
        <r>
          <rPr>
            <b/>
            <sz val="9"/>
            <color indexed="81"/>
            <rFont val="Tahoma"/>
            <family val="2"/>
          </rPr>
          <t xml:space="preserve">OAP: </t>
        </r>
        <r>
          <rPr>
            <sz val="9"/>
            <color indexed="81"/>
            <rFont val="Tahoma"/>
            <family val="2"/>
          </rPr>
          <t xml:space="preserve">Diligencie la fuente actual con que se relaciona la actividad.
Funcionamiento, inversión o ambas
</t>
        </r>
        <r>
          <rPr>
            <b/>
            <sz val="9"/>
            <color indexed="81"/>
            <rFont val="Tahoma"/>
            <family val="2"/>
          </rPr>
          <t>Nota:</t>
        </r>
        <r>
          <rPr>
            <sz val="9"/>
            <color indexed="81"/>
            <rFont val="Tahoma"/>
            <family val="2"/>
          </rPr>
          <t xml:space="preserve"> Si esta creando una actividad dejar este campo en blanco.
</t>
        </r>
      </text>
    </comment>
    <comment ref="L21" authorId="1" shapeId="0" xr:uid="{00000000-0006-0000-0700-000015000000}">
      <text>
        <r>
          <rPr>
            <b/>
            <sz val="9"/>
            <color indexed="81"/>
            <rFont val="Tahoma"/>
            <family val="2"/>
          </rPr>
          <t xml:space="preserve">OAP: </t>
        </r>
        <r>
          <rPr>
            <sz val="9"/>
            <color indexed="81"/>
            <rFont val="Tahoma"/>
            <family val="2"/>
          </rPr>
          <t xml:space="preserve">Diligencie el valor en pesos que actualmente tiene la actividad.
</t>
        </r>
        <r>
          <rPr>
            <b/>
            <sz val="9"/>
            <color indexed="81"/>
            <rFont val="Tahoma"/>
            <family val="2"/>
          </rPr>
          <t>Nota:</t>
        </r>
        <r>
          <rPr>
            <sz val="9"/>
            <color indexed="81"/>
            <rFont val="Tahoma"/>
            <family val="2"/>
          </rPr>
          <t xml:space="preserve"> Si esta creando una actividad dejar este campo en blanco.
</t>
        </r>
      </text>
    </comment>
  </commentList>
</comments>
</file>

<file path=xl/sharedStrings.xml><?xml version="1.0" encoding="utf-8"?>
<sst xmlns="http://schemas.openxmlformats.org/spreadsheetml/2006/main" count="508" uniqueCount="343">
  <si>
    <t>Instrucciones de diligenciamiento</t>
  </si>
  <si>
    <r>
      <t xml:space="preserve">Si usted requiere crear o modificar una actividad del plan de acción para atender un hallazgo o recomendaciones resultado de auditorias o seguimientos realizados por la Oficina de Control Interno, por un ente de control externo, o de una autoevaluación sobre algún elemento de planeación y gestión institucional, </t>
    </r>
    <r>
      <rPr>
        <b/>
        <sz val="12"/>
        <color theme="1"/>
        <rFont val="Calibri"/>
        <family val="2"/>
        <scheme val="minor"/>
      </rPr>
      <t xml:space="preserve">recuerde </t>
    </r>
    <r>
      <rPr>
        <sz val="11"/>
        <color theme="1"/>
        <rFont val="Calibri"/>
        <family val="2"/>
        <scheme val="minor"/>
      </rPr>
      <t>que debe identificar inicialmente las causas que generaron el hallazgo o recomendación</t>
    </r>
    <r>
      <rPr>
        <sz val="10"/>
        <color theme="1"/>
        <rFont val="Calibri"/>
        <family val="2"/>
        <scheme val="minor"/>
      </rPr>
      <t xml:space="preserve">, vaya a la hoja de </t>
    </r>
    <r>
      <rPr>
        <b/>
        <sz val="10"/>
        <color theme="1"/>
        <rFont val="Calibri"/>
        <family val="2"/>
        <scheme val="minor"/>
      </rPr>
      <t>"Análisis de causas"</t>
    </r>
  </si>
  <si>
    <t xml:space="preserve">Ir </t>
  </si>
  <si>
    <r>
      <t xml:space="preserve">Si usted requiere realizar una solicitud de creación, modificación o cancelación de actividades en el plan de acción institucional , vaya a la hoja </t>
    </r>
    <r>
      <rPr>
        <b/>
        <sz val="10"/>
        <color theme="1"/>
        <rFont val="Calibri"/>
        <family val="2"/>
        <scheme val="minor"/>
      </rPr>
      <t>"Solicitudes PAI"</t>
    </r>
    <r>
      <rPr>
        <sz val="10"/>
        <color theme="1"/>
        <rFont val="Calibri"/>
        <family val="2"/>
        <scheme val="minor"/>
      </rPr>
      <t>, no requiere diligenciar la hoja de "Análisis de causas"</t>
    </r>
  </si>
  <si>
    <t>Ir</t>
  </si>
  <si>
    <t xml:space="preserve">ANALISIS DE CAUSAS </t>
  </si>
  <si>
    <t>Fecha del informe de ente de control o de autoevaluación</t>
  </si>
  <si>
    <t>Fuente</t>
  </si>
  <si>
    <t xml:space="preserve">Nombre de la auditoría(Si aplica) </t>
  </si>
  <si>
    <t xml:space="preserve">ID del informe de auditoría  la auditoría (Si aplica)  </t>
  </si>
  <si>
    <t>No. de hallazgo o numeral del Informe de la Auditoría o Visita, o nombre del elemento sujeto de la mejora*</t>
  </si>
  <si>
    <t>Hallazgo (informe de auditoria) o situación presentada (autoevaluación)</t>
  </si>
  <si>
    <t>Causa del hallazgo o de la autoevalaución</t>
  </si>
  <si>
    <t xml:space="preserve">¿Se Materializa un riesgo identificado? </t>
  </si>
  <si>
    <t xml:space="preserve">Nombre del Riesgo materializado o propuesta de riesgo a identificar  </t>
  </si>
  <si>
    <t>Fecha de materialización</t>
  </si>
  <si>
    <t>Fecha de cuando se idenficó la materialización en el proceso auditor o autoevaluación</t>
  </si>
  <si>
    <t>Fecha de registro de materialización en el aplicativo SVE</t>
  </si>
  <si>
    <t xml:space="preserve">Producto o servicio afectado </t>
  </si>
  <si>
    <t xml:space="preserve">Consecuencia </t>
  </si>
  <si>
    <t>¿Qué control no fue efectivo para evitar la materialización del riesgo?</t>
  </si>
  <si>
    <t xml:space="preserve">Acciones relacionadas con la gestión del riesgo 
</t>
  </si>
  <si>
    <t>¿Informó a la segunda línea de defensa de este hecho?</t>
  </si>
  <si>
    <t>¿La solución definida ya existe como una actividad  en el plan de acción?</t>
  </si>
  <si>
    <t>Tipo de solicitud PAI</t>
  </si>
  <si>
    <t>Gestión a realizar</t>
  </si>
  <si>
    <t>Autoevaluación del proceso</t>
  </si>
  <si>
    <t>n/a</t>
  </si>
  <si>
    <r>
      <t>En el contexto de la gestión de riesgos de la entidad, se ha venido presentando el incumplimiento en los plazos establecidos para el monitoreo de riesgos por parte de la Subdirección Financiera y Administrativa. A pesar de que esta situación ya había sido señalada en anteriormente, la falta persiste, toda vez que para este último monitoreo que se llevó a cabo en el 13 de enero de 2024, se monitoreó extemporaneamente nueve (9) riesgos. Es de resaltar que la demora en subsanar  fue notablemente mayor, pasando mas de diez (10) días  para que las áreas involucradas presentaran el monitoreo. 
Este incumplimiento no solo afecta la presentación oportuna del informe de 2da línea, sino que también incumple los lineamientos para gestión de riesgo, por tal razón consigo se materializa el riesgo "</t>
    </r>
    <r>
      <rPr>
        <i/>
        <sz val="11"/>
        <color theme="1"/>
        <rFont val="Calibri"/>
        <family val="2"/>
        <scheme val="minor"/>
      </rPr>
      <t>Lineamientos y metodologías para los elementos de planeación y gestión institucional implementados parcialmente</t>
    </r>
    <r>
      <rPr>
        <sz val="11"/>
        <color theme="1"/>
        <rFont val="Calibri"/>
        <family val="2"/>
        <scheme val="minor"/>
      </rPr>
      <t xml:space="preserve">".  </t>
    </r>
  </si>
  <si>
    <t>Desconocimiento del proceso de manejo de planeación y gestión en el aplicartivo SVE.</t>
  </si>
  <si>
    <t>Si</t>
  </si>
  <si>
    <t>Lineamientos y metodologías para los elementos de planeación y gestión institucional implementados parcialmente</t>
  </si>
  <si>
    <t>Gestión de riesgos de la entidad</t>
  </si>
  <si>
    <t xml:space="preserve">
*Identificación de desviaciones, inconsistencias, incumplimientos de las actividades del proceso</t>
  </si>
  <si>
    <t>Validar el cumplimiento de las metodologías de los elementos de planeación y gestión</t>
  </si>
  <si>
    <t>SI</t>
  </si>
  <si>
    <t>NO</t>
  </si>
  <si>
    <t>Resultados de informes de la Oficina de Control Interno - OCI</t>
  </si>
  <si>
    <r>
      <t xml:space="preserve">En el marco del Plan de Acción Institucional, se había establecido la obligación de la contratista Diana Carolina Chavez Garcia, mediante contrato 080 de 2024, </t>
    </r>
    <r>
      <rPr>
        <sz val="11"/>
        <color rgb="FFFFC000"/>
        <rFont val="Calibri"/>
        <family val="2"/>
        <scheme val="minor"/>
      </rPr>
      <t xml:space="preserve"> </t>
    </r>
    <r>
      <rPr>
        <sz val="11"/>
        <color theme="1"/>
        <rFont val="Calibri"/>
        <family val="2"/>
        <scheme val="minor"/>
      </rPr>
      <t>de entregar el producto denominado "</t>
    </r>
    <r>
      <rPr>
        <i/>
        <sz val="11"/>
        <color theme="1"/>
        <rFont val="Calibri"/>
        <family val="2"/>
        <scheme val="minor"/>
      </rPr>
      <t>Realizar levantamiento estudios de cargas</t>
    </r>
    <r>
      <rPr>
        <sz val="11"/>
        <color theme="1"/>
        <rFont val="Calibri"/>
        <family val="2"/>
        <scheme val="minor"/>
      </rPr>
      <t>", un documento fundamental para el desarrollo y ejecución de las actividades programadas en el marco de la actualización del Manual de Funciones. El cual proporciona información técnica necesaria para la correcta planificación y gestión de recursos humanos.
A lo largo de la ejecución del contrato, se llevaron a cabo diversas reuniones de seguimiento con la contratista, donde se reiteraron las fechas límite y se discutieron los avances en la elaboración del estudio. Sin embargo, a pesar de haberse generado entrables de avance para facilitar el cumplimiento de esta obligación, la contratista no entregó el estudio en la fecha acordada, lo que ha generado: incumplimiento contractual, incumplimiento de la actividad en el Plan de Acción Institucional y la materilización del riesgo "</t>
    </r>
    <r>
      <rPr>
        <i/>
        <sz val="11"/>
        <color theme="1"/>
        <rFont val="Calibri"/>
        <family val="2"/>
        <scheme val="minor"/>
      </rPr>
      <t>Lineamientos y metodologías para los elementos de planeación y gestión institucional implementados parcialmente</t>
    </r>
    <r>
      <rPr>
        <sz val="11"/>
        <color theme="1"/>
        <rFont val="Calibri"/>
        <family val="2"/>
        <scheme val="minor"/>
      </rPr>
      <t>".</t>
    </r>
  </si>
  <si>
    <t xml:space="preserve">Falta de planificación de la ejecución de las obligaciones del contrato e inadecuada supervisión del mismo. </t>
  </si>
  <si>
    <t>Plan de Acción Institucional</t>
  </si>
  <si>
    <t>Resultados de auditorias realizadas por entes de control</t>
  </si>
  <si>
    <t>No</t>
  </si>
  <si>
    <r>
      <t>En el marco del seguimiento a los indicadores de gestión de la entidad, se generó el incumplimiento en el reporte oportuno del indicador "</t>
    </r>
    <r>
      <rPr>
        <i/>
        <sz val="11"/>
        <color theme="1"/>
        <rFont val="Calibri"/>
        <family val="2"/>
        <scheme val="minor"/>
      </rPr>
      <t>Cumplimiento plan PIGA</t>
    </r>
    <r>
      <rPr>
        <sz val="11"/>
        <color theme="1"/>
        <rFont val="Calibri"/>
        <family val="2"/>
        <scheme val="minor"/>
      </rPr>
      <t xml:space="preserve">" por parte de la Subdirección Financiera y Administrativa. Si bien se verificó que el indicador fue cumplido en tiempo y forma, como se evidencia en el informe remitido a la Secretaría Distrirtal de Ambiente, no se realizó el reporte correspondiente dentro de los plazos establecidos.
La situación se originó en una falta de comunicación entre los responsables de generar la información necesaria para el reporte y el responsable de cargarla en el sistema. </t>
    </r>
  </si>
  <si>
    <t xml:space="preserve">Falta de seguimientos a los reporsitorios, tablas de retención, archivos de gestión, sobre las ejecución de los procedimientos. </t>
  </si>
  <si>
    <t xml:space="preserve">Indicadores de gestión </t>
  </si>
  <si>
    <t>*Incumplimiento de indicadores 
*Identificación de desviaciones, inconsistencias, incumplimientos de las actividades del proceso</t>
  </si>
  <si>
    <t>Crear actividad en el plan acción</t>
  </si>
  <si>
    <t>Dirijase a la hoja de "solicitudes PAI" y solicite la creación de la actividad con cada uno de los atributos requeridos</t>
  </si>
  <si>
    <t>Análisis y medición de indicadores</t>
  </si>
  <si>
    <r>
      <t>La situación se originó a partir de una solicitud de asesoría jurídica realizada por la SPE. Durante la revisión del concepto emitido por la Subdirección Jurídica, se identificaron problemas jurídicos adicionales que no habían sido considerados en la solicitud inicial. Razón por la cual la Subdirección Jurídica tomó la decisión de profundizar en el análisis del caso, convocando mesas de trabajo con diversas áreas para evaluar el impacto y las implicaciones de los nuevos problemas jurídicos identificados. Si bien se reconoció que otras entidades podrían estar aplicando la excepción en cuestión, la Subdirección Jurídica consideró que dicha aplicación constituía una extralimitación.
Como resultado de este proceso de revisión y análisis, se ha buscado generar una nueva visión en torno a la correcta aplicación de la excepción, lo que ha implicado un esfuerzo adicional y una mayor dedicación de tiempo por parte de la Subdirección Jurídica.
Desafortunadamente, esta situación imprevista y la necesidad de profundizar en el análisis del caso han afectado los tiempos de respuesta y han llevado al incumplimiento del indicador "</t>
    </r>
    <r>
      <rPr>
        <i/>
        <sz val="11"/>
        <color theme="1"/>
        <rFont val="Calibri"/>
        <family val="2"/>
        <scheme val="minor"/>
      </rPr>
      <t>Atención de Solicitudes de Asesoría Jurídica</t>
    </r>
    <r>
      <rPr>
        <sz val="11"/>
        <color theme="1"/>
        <rFont val="Calibri"/>
        <family val="2"/>
        <scheme val="minor"/>
      </rPr>
      <t>".</t>
    </r>
  </si>
  <si>
    <t>Inadecuado diseño de la fórmula del indicador al estar establecida periodicamente y no acumulada, desconociendo los resultados del proceso durante la vigencia.</t>
  </si>
  <si>
    <t>Análisis de riesgos</t>
  </si>
  <si>
    <t xml:space="preserve">
</t>
  </si>
  <si>
    <r>
      <t>Al momento de registrar la información del indicador en la  herramiena SVE , se obtuvo un porcentaje de cumplimiento del 60% frente a la meta esperada del 100%, lo cual no corresponde a lo reportado a la Secretaria de Hacienda Distrital , el cual arrojaba un resultado superior al de la meta establecida en el Plan de Austeridad para la vigencia 2024; al revisar la situación presentada se identificó que al definir los resultados de las variables del   indicador propuesto, esta no fleja adecuadamente los resultados de ejucución del Plan de Austeridad. Razón por la cual se incumple el indicador "</t>
    </r>
    <r>
      <rPr>
        <i/>
        <sz val="11"/>
        <color theme="1"/>
        <rFont val="Calibri"/>
        <family val="2"/>
        <scheme val="minor"/>
      </rPr>
      <t>cumplimiento plan de austeridad</t>
    </r>
    <r>
      <rPr>
        <sz val="11"/>
        <color theme="1"/>
        <rFont val="Calibri"/>
        <family val="2"/>
        <scheme val="minor"/>
      </rPr>
      <t>" y se materializa el riesgo "</t>
    </r>
    <r>
      <rPr>
        <i/>
        <sz val="11"/>
        <color theme="1"/>
        <rFont val="Calibri"/>
        <family val="2"/>
        <scheme val="minor"/>
      </rPr>
      <t>Lineamientos y metodologías para los elementos de planeación y gestión institucional implementados parcialmente</t>
    </r>
    <r>
      <rPr>
        <sz val="11"/>
        <color theme="1"/>
        <rFont val="Calibri"/>
        <family val="2"/>
        <scheme val="minor"/>
      </rPr>
      <t>".</t>
    </r>
  </si>
  <si>
    <t xml:space="preserve">Falta de validación y cargue de la configuración del indicador en la herramienta SVE. </t>
  </si>
  <si>
    <t>Resultados de la revisión por la dirección</t>
  </si>
  <si>
    <t>Análisis de datos y/o estructura documental</t>
  </si>
  <si>
    <t>Solicitud de entidades externas</t>
  </si>
  <si>
    <t>Análisis de peticiones, quejas o reclamos</t>
  </si>
  <si>
    <t>Y11:AA32W11Y11:Z32YY11:AC60</t>
  </si>
  <si>
    <t>APLICACIÓN DE METODOLOGÍA ANÁLISIS DE CAUSAS</t>
  </si>
  <si>
    <t>ANÁLISIS DE CAUSA RAÍZ - METODOLOGÍA "5" PORQUÉ</t>
  </si>
  <si>
    <r>
      <t xml:space="preserve">Instrucción: </t>
    </r>
    <r>
      <rPr>
        <sz val="10"/>
        <rFont val="Arial"/>
        <family val="2"/>
      </rPr>
      <t xml:space="preserve">Realice un apregunta central sobre el hallazgo y partir de esta realice el ejercicio de la  metodología para la identificación de la causa raíz. </t>
    </r>
    <r>
      <rPr>
        <b/>
        <sz val="10"/>
        <rFont val="Arial"/>
        <family val="2"/>
      </rPr>
      <t xml:space="preserve">
Su causa raiz estar formulada de la siguiente manera:</t>
    </r>
    <r>
      <rPr>
        <sz val="10"/>
        <rFont val="Arial"/>
        <family val="2"/>
      </rPr>
      <t xml:space="preserve"> Causa+Agente generador (quien) + Cuando/como 
</t>
    </r>
    <r>
      <rPr>
        <b/>
        <sz val="10"/>
        <rFont val="Arial"/>
        <family val="2"/>
      </rPr>
      <t xml:space="preserve">Ejemplo: </t>
    </r>
    <r>
      <rPr>
        <sz val="10"/>
        <rFont val="Arial"/>
        <family val="2"/>
      </rPr>
      <t>Diligenciamiento erróneo de la meta anual del indicador para la meta estrategica-13 en la vigencia 2023, por parte del asesor de la OAP al momento de su registro.</t>
    </r>
    <r>
      <rPr>
        <b/>
        <sz val="10"/>
        <rFont val="Arial"/>
        <family val="2"/>
      </rPr>
      <t xml:space="preserve">  </t>
    </r>
  </si>
  <si>
    <t>FORMULAR PREGUNTA</t>
  </si>
  <si>
    <t>Por qué?</t>
  </si>
  <si>
    <t>Porque no se reportó oportunamente el indicador "Cumplimiento plan PIGA"?</t>
  </si>
  <si>
    <t xml:space="preserve">Porque hubo una falta de comunicación entre los responsables de generar la información y el responsable de cargarla en el sistema.
</t>
  </si>
  <si>
    <t>Porque no se suministró la información específica y clara necesaria para el reporte del indicador.</t>
  </si>
  <si>
    <t xml:space="preserve">
Por falta de evidencias en los repositorios asigandos para cargar la información. Así como desconocimiento de donde encontrar la información, cómo debía ser entregada y a quién.</t>
  </si>
  <si>
    <t xml:space="preserve">Por  falta de seguimientos a los reporsitorios, tablas de retención, archivos de gestión, sobre las ejecución de los procedimientos. </t>
  </si>
  <si>
    <t xml:space="preserve">Por falta de comunicación  y adecuada planificación entre los responsables de generar la información para la entrega de información del indicador.
* Falta de evidencias en los repositorios asigandos
* Por que falta de seguimientos a los reporsitorios, tablas de retención, archivos de gestión, sobre las ejecución de los procedimientos. 
* Por falta de especificicdad o desactaulización de los elementros de gestión (caracterización , manuales, fichas de indicadores y métricas, procedimiento ect ...) 
---------------------------------------
*Actualizar prpcedimientos, manuelas, fichas e indicadore ect... Acompañado de un seguimiento a los repositorios. (alrededor del piga y el plan de austeridad). que, como y donde. 
*seguimiento mensual a la información que se encuentra en los repositorios. </t>
  </si>
  <si>
    <t>¿Por qué hubo una falta de comunicación?</t>
  </si>
  <si>
    <t>¿Por qué no se suministró la información específica y clara?</t>
  </si>
  <si>
    <t>¿Por qué no se definió donde se encontraba la información necesaria y  cómo debía ser entregada?</t>
  </si>
  <si>
    <t>¿Por qué la Subdirección Financiera y Administrativa incumple los plazos establecidos para el monitoreo de riesgos?</t>
  </si>
  <si>
    <t>Porque hubo demoras en la recopilación y consolidación de la información de riesgo por parte de las áreas involucradas.</t>
  </si>
  <si>
    <t xml:space="preserve">Porque no se asignó un responsable claro para consolidar y emitir oportunamente la información de los riesgos </t>
  </si>
  <si>
    <t>Porque hubo una falta de planificación en el proceso de monitoreo de riesgos y no se definieron roles y responsabilidades claras.</t>
  </si>
  <si>
    <t>Por desconocimiento del proceso de manejo de planeación y gestión en el aplicartivo SVE.</t>
  </si>
  <si>
    <t>¿Por qué hubo demoras en la recopilación y consolidación de la información?</t>
  </si>
  <si>
    <t>¿Por qué no se asignó un responsable claro?</t>
  </si>
  <si>
    <t>¿Por qué hubo una falta de planificación y no se definieron roles y responsabilidades?</t>
  </si>
  <si>
    <t>¿Por qué no se dío cumplimiento a la actividad "Realizar levantamiento estudios de cargas"</t>
  </si>
  <si>
    <t>Porque la profesional contratada para dar cumplimiento  a la actividad, si buen realizó avances, no llevó a cabo la entrega final del documento técnico correspondiente al estudio de cargas.</t>
  </si>
  <si>
    <t xml:space="preserve">Porque la contratista tuvo dificultades técnicas  que no manisfestó a tiempo,  difcultades que tampoco fueron identidficadas previamente por parte del responsable de la supervisión del contrato en entregas anteriore. </t>
  </si>
  <si>
    <t xml:space="preserve">Porque no se realizó una planificación adecuada de los recursos necesarios para el estudio, ni se generó linemientos y cronogramas para la realización y entrega del estudio. </t>
  </si>
  <si>
    <t>Porque hubo una inadecuada supervisión del cumplimiento del contrato y del avance del estudio por parte de supervisor responsable.</t>
  </si>
  <si>
    <t xml:space="preserve">Por falta de planificación de la ejecución de las obligaciones del contrato e inadecuada supervisión del mismo. </t>
  </si>
  <si>
    <t>¿Por qué la profesional no entregó el documento técnico correspondiente?</t>
  </si>
  <si>
    <t>¿Por qué la contratista tuvo dificultades técnicas ?</t>
  </si>
  <si>
    <t>¿Por qué no se realizó una planificación adecuada?</t>
  </si>
  <si>
    <t>¿Por qué hubo una inadecuada supervisión?</t>
  </si>
  <si>
    <t>ANÁLISIS DE CAUSA RAÍZ - METODOLOGÍA LLUVIA DE IDEAS</t>
  </si>
  <si>
    <r>
      <t xml:space="preserve">Nota: </t>
    </r>
    <r>
      <rPr>
        <sz val="10"/>
        <rFont val="Arial"/>
        <family val="2"/>
      </rPr>
      <t xml:space="preserve"> Realice la identificación de todas las situaciones que usted crea que generó la causa raiz</t>
    </r>
    <r>
      <rPr>
        <b/>
        <sz val="10"/>
        <rFont val="Arial"/>
        <family val="2"/>
      </rPr>
      <t xml:space="preserve">
Su causa raiz estar formulada de la siguiente manera: </t>
    </r>
    <r>
      <rPr>
        <sz val="10"/>
        <rFont val="Arial"/>
        <family val="2"/>
      </rPr>
      <t xml:space="preserve">Causa+Agente generador (quien) + Cuando/como </t>
    </r>
    <r>
      <rPr>
        <b/>
        <sz val="10"/>
        <rFont val="Arial"/>
        <family val="2"/>
      </rPr>
      <t xml:space="preserve">
Ejemplo: Diligenciamiento erróneo de la meta anual del indicador para la meta estrategica-13 en la vigencia 2023, por parte del asesor de la OAP al momento de su registro.  </t>
    </r>
  </si>
  <si>
    <r>
      <t xml:space="preserve">Jurídica: 
</t>
    </r>
    <r>
      <rPr>
        <sz val="10"/>
        <rFont val="Arial"/>
        <family val="2"/>
      </rPr>
      <t xml:space="preserve">1. La formula del indicador no contempla la complejidad de los análisis jurídicos que se podrían presentar.
2. No se dio respuesta a dos solicitudes de conceptos jurídicos.
3. La emisión de conceptos requiere de un complejo análisis jurídico que ha retrasado su respuesta.
4. La medición del indicador es mensual, lo cual solo permite ver el resultado del periodo de la medición, desconociendo los resultados acumulados del proceso durante la vigencia y evitando mitigar situaciones extraordinarias que se puedan presentar. </t>
    </r>
    <r>
      <rPr>
        <b/>
        <sz val="10"/>
        <rFont val="Arial"/>
        <family val="2"/>
      </rPr>
      <t xml:space="preserve">
Cuasa:  Inadecuado diseño de la fórmula del indicador al estar establecida periodicamente y no acumulada, desconociendo los resultados del proceso durante la vigencia.
Administrativa: 
</t>
    </r>
    <r>
      <rPr>
        <sz val="10"/>
        <rFont val="Arial"/>
        <family val="2"/>
      </rPr>
      <t xml:space="preserve">1. Creación de una ficha de indicador con errores en la formulación.
2. Cargué erróneo en el aplicativo SVE
3. Falta de validación por parte del responsable de cargue. 
</t>
    </r>
    <r>
      <rPr>
        <b/>
        <sz val="10"/>
        <rFont val="Arial"/>
        <family val="2"/>
      </rPr>
      <t xml:space="preserve">
Causa: Falta de validación y cargue de la configuración del indicador en la herramienta SVE. </t>
    </r>
  </si>
  <si>
    <t>Causa(s) Raíz(ces): 
1. Falta de seguimientos a los reporsitorios, tablas de retención, archivos de gestión, sobre las ejecución de los procedimientos. 
2. Falta de planificación de la ejecución de las obligaciones del contrato e inadecuada supervisión del mismo. 
3. Desconocimiento del proceso de manejo de planeación y gestión en el aplicativo SVE.
4. Inadecuado diseño de la fórmula del indicador al estar establecida periodicamente y no acumulada, desconociendo los resultados del proceso durante la vigencia.
5. Falta de validación y cargue de la configuración del indicador en la herramienta SVE.</t>
  </si>
  <si>
    <t xml:space="preserve">Modificar actividad en el plan de acción </t>
  </si>
  <si>
    <t>Dirijase a la hoja de "solicitudes PAI", recuerde que mínimo debe solicitar la asociación del clasificador de plan de mejoramiento, plan de tratamiento o riesgo que le aplique.</t>
  </si>
  <si>
    <t>Acción a adelantar</t>
  </si>
  <si>
    <t>Crear actividad</t>
  </si>
  <si>
    <t>Código de acción PAI</t>
  </si>
  <si>
    <t>17. 47</t>
  </si>
  <si>
    <t>Dependencia</t>
  </si>
  <si>
    <t>Oficina Asesora de Planeación - OAP</t>
  </si>
  <si>
    <t>Subdirección Jurídica -SJ</t>
  </si>
  <si>
    <t>Subdirección Financiera y Administrativa - SFA</t>
  </si>
  <si>
    <t>Categoria</t>
  </si>
  <si>
    <t>SFA - Área Administrativa</t>
  </si>
  <si>
    <t>¿Por qué se realiza esta solicitud?</t>
  </si>
  <si>
    <t>Porque se requiere realizar la elaboración integral del plan de mejoramiento, abordando de manera detallada las situaciones específicas que conllevó a la materialización del riesgo. Esto incluye los respectivos análisis de causas y la proyección de actividades tanto correctivas como preventivas.</t>
  </si>
  <si>
    <t>Plan mejoramiento</t>
  </si>
  <si>
    <t>¿Para que se realiza esta solicitud?</t>
  </si>
  <si>
    <t xml:space="preserve">Para formular un plan de mejoramiento que aborde las deficiencias identificadas en la autoevaluación de riesgos. Este plan busca asegurar un monitoreo más eficiente y oportuno de los riesgos, garantizar el cumplimiento de las actividades del Plan de Acción Institucional (PAI) y cumplir con los indicadores establecidos. Busca optimizar la gestión institucional y fortalecer la capacidad de respuesta ante los desafíos identificados para el adecuado cumplimiento de los elementos de gestión. </t>
  </si>
  <si>
    <t>Actualización PAI</t>
  </si>
  <si>
    <t>ACTIVIDAD 1</t>
  </si>
  <si>
    <t>ACTIVIDAD 4</t>
  </si>
  <si>
    <t>Actividad 5</t>
  </si>
  <si>
    <t>ACTIVIDAD 5</t>
  </si>
  <si>
    <t>ACTIVIDAD 6</t>
  </si>
  <si>
    <t>ACTIVIDAD 7</t>
  </si>
  <si>
    <t>ACTIVIDAD 8</t>
  </si>
  <si>
    <t>Creación de actividad dentro del PAI</t>
  </si>
  <si>
    <t>Valor actual</t>
  </si>
  <si>
    <t>Valor nuevo</t>
  </si>
  <si>
    <t>Actualización de actividad dentro del PAI</t>
  </si>
  <si>
    <t>Nombre de la actividad</t>
  </si>
  <si>
    <t>Fortalecer el ejercicio de monitoreo con los enlaces del FONCEP.</t>
  </si>
  <si>
    <t>Promover la gestión del conocimiento para la mejora de los procesos de la Subdirección Jurídica (semestre I)</t>
  </si>
  <si>
    <t>Promover la gestión del conocimiento para la mejora de los procesos de la Subdirección Jurídica (semestre 2)</t>
  </si>
  <si>
    <t>Realizar proceso administrativo sancionatorio</t>
  </si>
  <si>
    <t>Realizar la actualización de la ficha del indicador "atención de solicitudes de asesoría jurídica".</t>
  </si>
  <si>
    <t>Realizar la actualización de las fichas de los indicadores "cumplimiento plan PIGA" y "cumplimiento plan de austeridad"</t>
  </si>
  <si>
    <t>Realizar el reporte 2024 pendiente para los indicadores "cumplimiento plan PIGA" y "cumplimiento plan de austeridad"</t>
  </si>
  <si>
    <t xml:space="preserve">Actualizar los elementos de gestión asociados al  plan PIGA y realizar un seguimiento continuo. </t>
  </si>
  <si>
    <t>Solicitud de eliminación de actividad dentro del PAI</t>
  </si>
  <si>
    <t>Descripción de la actividad</t>
  </si>
  <si>
    <t>Realizar en un encuentro de enlaces un ejercicio práctico para el correcto monitoreo de riesgos que evalue durante el ejercicio la adecuada respuesta a los siguiente puntos: evaluación del contexto, evaluación del riesgo, evaluación de controles y la evaluación de tratamiento. Esta actividad implica recrear un escenario de riesgo específico y poner en práctica los procesos y procedimientos establecidos para su gestión.</t>
  </si>
  <si>
    <r>
      <t xml:space="preserve">Esta actividad corresponde a:
a. Promover la prevención del daño antijurídico al interior de la entidad, a través de una capacitación semestral dirigida a todas las áreas, con el fin de contribuir con la disminución de la litigiosidad y evitar daños económicos para la entidad. 
b. Realizar seguimiento a la asistencia de los apoderados externos a mínimo dos capacitaciones semestrales, programadas por la Comunidad Jurídica del Conocimiento de la ANDJE para el fortalecimiento de sus competencias. 
c. Realizar capacitación semestral dirigidas a los responsables de cada dependencia y sus enlaces en contratación, para garantiza el conocimiento de sus funciones y responsabilidades frente a la estructuración de los procesos de contratación. 
</t>
    </r>
    <r>
      <rPr>
        <b/>
        <sz val="11"/>
        <color theme="1"/>
        <rFont val="Calibri"/>
        <family val="2"/>
        <scheme val="minor"/>
      </rPr>
      <t>d. Realizar capacitación semestral dirigida a los supervisores de contratos, para fortalecer sus conocimientos, rol y responsabilidades frente al seguimiento técnico, administrativo, financiero, contable y jurídico de los contratos bajo su supervisión.</t>
    </r>
    <r>
      <rPr>
        <sz val="11"/>
        <color theme="1"/>
        <rFont val="Calibri"/>
        <family val="2"/>
        <scheme val="minor"/>
      </rPr>
      <t xml:space="preserve">
e. Dar a conocer semestralmente a las áreas los lineamientos relacionados con la gestión contractual de la entidad, específicamente en lo relacionado con los parámetros generales establecidos por la Subdirección Jurídica para adelantar la gestión y trámite de contratos. 
f. Capacitar semestralmente a los funcionarios y colaboradores sobre la Política de Compras y Contratación Pública del Distrito Capital (Directiva 003 de 20 de febrero de 2023) y el modelo de abastecimiento estratégico, con el fin de contribuir a la adopción de buenas prácticas que permitan satisfacer oportunamente las necesidades, mejorar la transparencia y optimizar los recursos en los procesos de adquisición adelantados por la entidad. 
i. Realizar seguimiento a la asistencia de los apoderados externos al Diplomado de la ANDJE y la ESAP.</t>
    </r>
  </si>
  <si>
    <t xml:space="preserve">La subdirección Jurídica de acuerdo a lo establecido en el informe del presunto incumplimiento total o parcial de las obligaciones a cargo del contratista, realizará la citación a este y al respectivo garante sobre el incio de la actuación administrativa encaminada a la imposición de una sanción pecuniaria. En audiencia preliminar  el ordenador del gasto valorará las consideraciones de hecho y de derecho expuestas en el curso del tramite sancionatorio, con lo cual podrá o no imponer sanción y declarar el incumplimiento del contrato a través de acto administrativo motivado.
</t>
  </si>
  <si>
    <r>
      <t>Realizar la actualización de la ficha del indicador de proceso "</t>
    </r>
    <r>
      <rPr>
        <i/>
        <sz val="12"/>
        <color theme="1"/>
        <rFont val="Calibri"/>
        <family val="2"/>
        <scheme val="minor"/>
      </rPr>
      <t>atención de solicitudes de asesoría jurídica</t>
    </r>
    <r>
      <rPr>
        <sz val="12"/>
        <color theme="1"/>
        <rFont val="Calibri"/>
        <family val="2"/>
        <scheme val="minor"/>
      </rPr>
      <t xml:space="preserve">", de manera que permita  reflejar el acumulado de los resultados y gestión de la vigencia. Realizando: 
1. Formulación de las fichas técnicas
2. Validación con la OAP la coherencia metodologíca de las fichas
3. Cargue de la información de la ficha en la herramienta SVE
Esto con la finalidad de que se pueda medir de acuerdo con las necesidades y objetivos del proceso, así como mitigar las externalidades que pueden suscitar en su ejecución.  
 </t>
    </r>
  </si>
  <si>
    <r>
      <t>Realizar la actualización de las fichas de los indicadores "</t>
    </r>
    <r>
      <rPr>
        <i/>
        <sz val="12"/>
        <color theme="1"/>
        <rFont val="Calibri"/>
        <family val="2"/>
        <scheme val="minor"/>
      </rPr>
      <t>cumplimiento plan PIGA</t>
    </r>
    <r>
      <rPr>
        <sz val="12"/>
        <color theme="1"/>
        <rFont val="Calibri"/>
        <family val="2"/>
        <scheme val="minor"/>
      </rPr>
      <t>" y "</t>
    </r>
    <r>
      <rPr>
        <i/>
        <sz val="12"/>
        <color theme="1"/>
        <rFont val="Calibri"/>
        <family val="2"/>
        <scheme val="minor"/>
      </rPr>
      <t>cumplimiento plan de austeridad</t>
    </r>
    <r>
      <rPr>
        <sz val="12"/>
        <color theme="1"/>
        <rFont val="Calibri"/>
        <family val="2"/>
        <scheme val="minor"/>
      </rPr>
      <t xml:space="preserve">", realizando: 
1. Formulación de las fichas técnicas
2. Validación con la OAP la coherencia metodologíca de las fichas
3. Cargue de la información de la ficha en la herramienta SVE
Esto con la finalidad de realizar reportes en tiempos y terminos de la programación. 
</t>
    </r>
  </si>
  <si>
    <r>
      <t>Realizar alcance a los reportes de cierre de vigencia de 2024 pendiente para los indicadores "</t>
    </r>
    <r>
      <rPr>
        <i/>
        <sz val="12"/>
        <color theme="1"/>
        <rFont val="Calibri"/>
        <family val="2"/>
        <scheme val="minor"/>
      </rPr>
      <t>cumplimiento plan PIGA</t>
    </r>
    <r>
      <rPr>
        <sz val="12"/>
        <color theme="1"/>
        <rFont val="Calibri"/>
        <family val="2"/>
        <scheme val="minor"/>
      </rPr>
      <t>" y "</t>
    </r>
    <r>
      <rPr>
        <i/>
        <sz val="12"/>
        <color theme="1"/>
        <rFont val="Calibri"/>
        <family val="2"/>
        <scheme val="minor"/>
      </rPr>
      <t>cumplimiento plan de austeridad</t>
    </r>
    <r>
      <rPr>
        <sz val="12"/>
        <color theme="1"/>
        <rFont val="Calibri"/>
        <family val="2"/>
        <scheme val="minor"/>
      </rPr>
      <t xml:space="preserve">", de manera que permita reflejar el cumplimiento de los indicadores a corte del 31 de diciembre de 2024. Para esto se realizará intervención frente a las variables y resultados reportados, toda vez que a se evidencia error en la información y formulación de las variables de los indicadores. </t>
    </r>
  </si>
  <si>
    <r>
      <t xml:space="preserve">Llevar a cabo una actualización de los procedimientos, manuales, formatos, fichas de indicadores, riesgos y otros elementos de gestión subsetible de actualizra y que estén vinculados al cumplimiento del Plan PIGA. Esta actualización tiene como fin garatizar que se decriba el que, el como se ejecuta las actividades y en donde se almacenan.
</t>
    </r>
    <r>
      <rPr>
        <b/>
        <sz val="12"/>
        <color theme="1"/>
        <rFont val="Calibri"/>
        <family val="2"/>
        <scheme val="minor"/>
      </rPr>
      <t xml:space="preserve">Detalle de los elementos a actualizar PIGA: 
</t>
    </r>
    <r>
      <rPr>
        <sz val="12"/>
        <color theme="1"/>
        <rFont val="Calibri"/>
        <family val="2"/>
        <scheme val="minor"/>
      </rPr>
      <t>*Manual para la adecuada separación en la fuente de residuos ordinarios, reciclables y residuos peligrosos.
*Procedimiento para la identificación y Evaluación de Impactos Ambientales.
*Procedimiento Identificación y Evaluación del Cumplimiento de Requisitos Legales Ambientales.
*Procedimiento para la Elaboración y Seguimiento del Plan Institucional de Gestión Ambiental, PIGA Cuatrienal.
*Formato Revisión Mensual de Sistemas Hidrosanitarios.
*Formato de Seguimiento de separación en la fuente de residuos sólidos
*Formato de Registro de Ingreso de Residuos Peligrosos al Cuarto de Almacenamiento
*Formato Lista De Chequeo Para Trasporte De Residuos Peligrosos
*Formato Registro de avances de los programas de gestión ambiental
*Actualización del riesgo "</t>
    </r>
    <r>
      <rPr>
        <i/>
        <sz val="12"/>
        <color theme="1"/>
        <rFont val="Calibri"/>
        <family val="2"/>
        <scheme val="minor"/>
      </rPr>
      <t>Actividades del Plan Institucional de Gestión Ambiental - PIGA incumplidas</t>
    </r>
    <r>
      <rPr>
        <sz val="12"/>
        <color theme="1"/>
        <rFont val="Calibri"/>
        <family val="2"/>
        <scheme val="minor"/>
      </rPr>
      <t>".
*Actualización del riesgo "</t>
    </r>
    <r>
      <rPr>
        <i/>
        <sz val="12"/>
        <color theme="1"/>
        <rFont val="Calibri"/>
        <family val="2"/>
        <scheme val="minor"/>
      </rPr>
      <t>Recursos naturales impactados negativamente</t>
    </r>
    <r>
      <rPr>
        <sz val="12"/>
        <color theme="1"/>
        <rFont val="Calibri"/>
        <family val="2"/>
        <scheme val="minor"/>
      </rPr>
      <t>".
*Ajuste de la ficha del indicador "</t>
    </r>
    <r>
      <rPr>
        <i/>
        <sz val="12"/>
        <color theme="1"/>
        <rFont val="Calibri"/>
        <family val="2"/>
        <scheme val="minor"/>
      </rPr>
      <t>cumplimiento plan PIGA</t>
    </r>
    <r>
      <rPr>
        <sz val="12"/>
        <color theme="1"/>
        <rFont val="Calibri"/>
        <family val="2"/>
        <scheme val="minor"/>
      </rPr>
      <t xml:space="preserve">".  </t>
    </r>
  </si>
  <si>
    <t>Fecha inicial</t>
  </si>
  <si>
    <t>1/042025</t>
  </si>
  <si>
    <t>Fecha final</t>
  </si>
  <si>
    <t>Responsable</t>
  </si>
  <si>
    <t>Daniel Parra Silva</t>
  </si>
  <si>
    <t>Nandy Ramírez</t>
  </si>
  <si>
    <t>Nandy Ramiréz</t>
  </si>
  <si>
    <t>Brayan Engativa</t>
  </si>
  <si>
    <t>Entregable (s)</t>
  </si>
  <si>
    <t>*Lista de asistencia</t>
  </si>
  <si>
    <r>
      <t xml:space="preserve">a. Presentación y lista de asistencia a la capacitación semestral de prevención del daño antijurídico.
b. Certificación de asistencia o lista de asistencia o captura de pantalla de la asistencia a la reunión virtual.
c. Presentación y lista de asistencia a la capacitación semestral de estructuración de procesos de contratación.
</t>
    </r>
    <r>
      <rPr>
        <b/>
        <sz val="11"/>
        <color theme="1"/>
        <rFont val="Calibri"/>
        <family val="2"/>
        <scheme val="minor"/>
      </rPr>
      <t>d. Presentación y lista de asistencia a la capacitación semestral de supervisión de contratos.</t>
    </r>
    <r>
      <rPr>
        <sz val="11"/>
        <color theme="1"/>
        <rFont val="Calibri"/>
        <family val="2"/>
        <scheme val="minor"/>
      </rPr>
      <t xml:space="preserve">
e. Comunicación interna dirigida a los jefes de área dando a conocer los lineamientos para la gestión y trámite de contratos.
f. Presentación y lista de asistencia a la capacitación semestral sobre la Política de Compras y Contratación Pública del Distrito Capital y el modelo de abastecimiento estratégico.
i. Certificación de asistencia al Diplomado de la ANDJE y la ESAP.</t>
    </r>
  </si>
  <si>
    <t>*Acto administrativo de proceso sancionatorio</t>
  </si>
  <si>
    <r>
      <t>*Ficha Técnica del indicador "</t>
    </r>
    <r>
      <rPr>
        <i/>
        <sz val="11"/>
        <color theme="1"/>
        <rFont val="Calibri"/>
        <family val="2"/>
        <scheme val="minor"/>
      </rPr>
      <t>atención de solicitudes de asesoría jurídica</t>
    </r>
    <r>
      <rPr>
        <sz val="11"/>
        <color theme="1"/>
        <rFont val="Calibri"/>
        <family val="2"/>
        <scheme val="minor"/>
      </rPr>
      <t>" actualizadas en SVE
*Correo electronico de solicitud de revisión y aprobación.
*Bitacora con la trazabilidad del ejercicio de actualiazación.
*Correo electrónico de aprobación de cargue en SVE.</t>
    </r>
  </si>
  <si>
    <r>
      <t>*Ficha Técnica del indicador "</t>
    </r>
    <r>
      <rPr>
        <i/>
        <sz val="11"/>
        <color theme="1"/>
        <rFont val="Calibri"/>
        <family val="2"/>
        <scheme val="minor"/>
      </rPr>
      <t>cumplimiento plan PIGA</t>
    </r>
    <r>
      <rPr>
        <sz val="11"/>
        <color theme="1"/>
        <rFont val="Calibri"/>
        <family val="2"/>
        <scheme val="minor"/>
      </rPr>
      <t>" actualizadas en SVE
*Ficha Técnia del indicador "</t>
    </r>
    <r>
      <rPr>
        <i/>
        <sz val="11"/>
        <color theme="1"/>
        <rFont val="Calibri"/>
        <family val="2"/>
        <scheme val="minor"/>
      </rPr>
      <t>cumplimiento plan de austeridad</t>
    </r>
    <r>
      <rPr>
        <sz val="11"/>
        <color theme="1"/>
        <rFont val="Calibri"/>
        <family val="2"/>
        <scheme val="minor"/>
      </rPr>
      <t>" actualizadas en SVE
*Correo electronico de solicitud de revisión y aprobación.
*Bitacora con la trazabilidad del ejercicio de actualiazación.
*Correo electrónico de aprobación de cargue en SVE.</t>
    </r>
  </si>
  <si>
    <r>
      <t>*Captura de pantalla del reporte realizado para el indicador "</t>
    </r>
    <r>
      <rPr>
        <i/>
        <sz val="11"/>
        <color theme="1"/>
        <rFont val="Calibri"/>
        <family val="2"/>
        <scheme val="minor"/>
      </rPr>
      <t>cumplimiento plan PIGA</t>
    </r>
    <r>
      <rPr>
        <sz val="11"/>
        <color theme="1"/>
        <rFont val="Calibri"/>
        <family val="2"/>
        <scheme val="minor"/>
      </rPr>
      <t>" 
*Captura de pantalla del reporte realizado para el indicador "</t>
    </r>
    <r>
      <rPr>
        <i/>
        <sz val="11"/>
        <color theme="1"/>
        <rFont val="Calibri"/>
        <family val="2"/>
        <scheme val="minor"/>
      </rPr>
      <t>cumplimiento plan de austeridad</t>
    </r>
    <r>
      <rPr>
        <sz val="11"/>
        <color theme="1"/>
        <rFont val="Calibri"/>
        <family val="2"/>
        <scheme val="minor"/>
      </rPr>
      <t>"</t>
    </r>
  </si>
  <si>
    <t>*Captura de pantalla del Manual para la adecuada separación en la fuente de residuos ordinarios, reciclables y residuos peligrosos.
*Captura de pantalla del Procedimiento para la identificación y Evaluación de Impactos Ambientales.
*Captura de pantalla del Procedimiento Identificación y Evaluación del Cumplimiento de Requisitos Legales Ambientales.
*Captura de pantalla del Procedimiento para la Elaboración y Seguimiento del Plan Institucional de Gestión Ambiental, PIGA Cuatrienal.
*Captura de pantalla del Formato Revisión Mensual de Sistemas Hidrosanitarios.
*Captura de pantalla del Formato de Seguimiento de separación en la fuente de residuos sólidos.
*Captura de pantalla del Formato de Registro de Ingreso de Residuos Peligrosos al Cuarto de Almacenamiento.
*Captura de pantalla del Formato Lista De Chequeo Para Trasporte De Residuos Peligrosos.
*Captura de pantalla del Formato Registro de avances de los programas de gestión ambiental.
*Matriz de riesgos generada por la herramienta SVE.
*Matriz de riesgos generada por la herramienta SVE.
*Ficha técnica del indicador "cumplimiento plan PIGA" y captura de pantalla.</t>
  </si>
  <si>
    <t>Descripción entregable (s)</t>
  </si>
  <si>
    <t xml:space="preserve">*Lista de asistencia al ejercicio práctico para el correcto monitoreo de riesgos. </t>
  </si>
  <si>
    <r>
      <rPr>
        <b/>
        <sz val="11"/>
        <color theme="1"/>
        <rFont val="Calibri"/>
        <family val="2"/>
        <scheme val="minor"/>
      </rPr>
      <t>a</t>
    </r>
    <r>
      <rPr>
        <sz val="11"/>
        <color theme="1"/>
        <rFont val="Calibri"/>
        <family val="2"/>
        <scheme val="minor"/>
      </rPr>
      <t xml:space="preserve">. Presentación y lista de asistencia a la capacitación semestral de prevención del daño antijurídico (enero-junio).
</t>
    </r>
    <r>
      <rPr>
        <b/>
        <sz val="11"/>
        <color theme="1"/>
        <rFont val="Calibri"/>
        <family val="2"/>
        <scheme val="minor"/>
      </rPr>
      <t>b.</t>
    </r>
    <r>
      <rPr>
        <sz val="11"/>
        <color theme="1"/>
        <rFont val="Calibri"/>
        <family val="2"/>
        <scheme val="minor"/>
      </rPr>
      <t xml:space="preserve"> Certificación de asistencia o lista de asistencia o captura de pantalla de la asistencia a reunión virtual, como constancia de la participación semestral de los apoderados externos a las capacitaciones (enero-junio).
</t>
    </r>
    <r>
      <rPr>
        <b/>
        <sz val="11"/>
        <color theme="1"/>
        <rFont val="Calibri"/>
        <family val="2"/>
        <scheme val="minor"/>
      </rPr>
      <t>c</t>
    </r>
    <r>
      <rPr>
        <sz val="11"/>
        <color theme="1"/>
        <rFont val="Calibri"/>
        <family val="2"/>
        <scheme val="minor"/>
      </rPr>
      <t xml:space="preserve">. Presentación y lista de asistencia a la capacitación semestral de estructuración de procesos de contratación (julio - diciembre).
</t>
    </r>
    <r>
      <rPr>
        <b/>
        <sz val="11"/>
        <color theme="1"/>
        <rFont val="Calibri"/>
        <family val="2"/>
        <scheme val="minor"/>
      </rPr>
      <t>d.</t>
    </r>
    <r>
      <rPr>
        <sz val="11"/>
        <color theme="1"/>
        <rFont val="Calibri"/>
        <family val="2"/>
        <scheme val="minor"/>
      </rPr>
      <t xml:space="preserve"> </t>
    </r>
    <r>
      <rPr>
        <b/>
        <sz val="11"/>
        <color theme="1"/>
        <rFont val="Calibri"/>
        <family val="2"/>
        <scheme val="minor"/>
      </rPr>
      <t>Presentación y lista de asistencia a la capacitación semestral de supervisión de contratos (enero-junio).</t>
    </r>
    <r>
      <rPr>
        <sz val="11"/>
        <color theme="1"/>
        <rFont val="Calibri"/>
        <family val="2"/>
        <scheme val="minor"/>
      </rPr>
      <t xml:space="preserve">
</t>
    </r>
    <r>
      <rPr>
        <b/>
        <sz val="11"/>
        <color theme="1"/>
        <rFont val="Calibri"/>
        <family val="2"/>
        <scheme val="minor"/>
      </rPr>
      <t>e.</t>
    </r>
    <r>
      <rPr>
        <sz val="11"/>
        <color theme="1"/>
        <rFont val="Calibri"/>
        <family val="2"/>
        <scheme val="minor"/>
      </rPr>
      <t xml:space="preserve"> Comunicación interna dirigida a los jefes de área dando a conocer los lineamientos para la gestión y trámite de contratos (enero-junio).
</t>
    </r>
    <r>
      <rPr>
        <b/>
        <sz val="11"/>
        <color theme="1"/>
        <rFont val="Calibri"/>
        <family val="2"/>
        <scheme val="minor"/>
      </rPr>
      <t>f.</t>
    </r>
    <r>
      <rPr>
        <sz val="11"/>
        <color theme="1"/>
        <rFont val="Calibri"/>
        <family val="2"/>
        <scheme val="minor"/>
      </rPr>
      <t xml:space="preserve"> Presentación y lista de asistencia a la capacitación semestral sobre la Política de Compras y Contratación Pública del Distrito Capital y el modelo de abastecimiento estratégico (enero-junio).
</t>
    </r>
    <r>
      <rPr>
        <b/>
        <sz val="11"/>
        <color theme="1"/>
        <rFont val="Calibri"/>
        <family val="2"/>
        <scheme val="minor"/>
      </rPr>
      <t xml:space="preserve">i. </t>
    </r>
    <r>
      <rPr>
        <sz val="11"/>
        <color theme="1"/>
        <rFont val="Calibri"/>
        <family val="2"/>
        <scheme val="minor"/>
      </rPr>
      <t>Certificación de asistencia al Diplomado de la ANDJE y la ESAP.</t>
    </r>
  </si>
  <si>
    <t>*Acto administrativo de proceso sancionatorio mediante el cual se declará o no el incumplimiento del contrato, el cual ordará o no el pago de la sanción pecuniaria y la liquidación del contrato.</t>
  </si>
  <si>
    <r>
      <t>*Ficha Técnica del indicador "</t>
    </r>
    <r>
      <rPr>
        <i/>
        <sz val="11"/>
        <color theme="1"/>
        <rFont val="Calibri"/>
        <family val="2"/>
        <scheme val="minor"/>
      </rPr>
      <t>atención de solicitudes de asesoría jurídica</t>
    </r>
    <r>
      <rPr>
        <sz val="11"/>
        <color theme="1"/>
        <rFont val="Calibri"/>
        <family val="2"/>
        <scheme val="minor"/>
      </rPr>
      <t>", actualizada donde se evidencia los ajustes a sus variables, frecuencia de medición, formula de calculo y la forma de obtención.
*Correo electronico enviado por el área, mediante el cual se solicita la revisión y aprobación a la Oficina Asesora de Planeación.
*Bitacora en la que se evidencia la solicitud, revisión, ajustes, aprobación y demás situaciones que se hayan presentado durate el proceso de actualización de la ficha técnica del indicador "</t>
    </r>
    <r>
      <rPr>
        <i/>
        <sz val="11"/>
        <color theme="1"/>
        <rFont val="Calibri"/>
        <family val="2"/>
        <scheme val="minor"/>
      </rPr>
      <t>atención de solicitudes de asesoría jurídica</t>
    </r>
    <r>
      <rPr>
        <sz val="11"/>
        <color theme="1"/>
        <rFont val="Calibri"/>
        <family val="2"/>
        <scheme val="minor"/>
      </rPr>
      <t xml:space="preserve">".
*Correo electronico de confirmación del área, mediante el cual se aprueba el cargue de la información del indicador en la herramienta SVE. </t>
    </r>
  </si>
  <si>
    <r>
      <t>*Ficha Técnica del indicador "</t>
    </r>
    <r>
      <rPr>
        <i/>
        <sz val="11"/>
        <color theme="1"/>
        <rFont val="Calibri"/>
        <family val="2"/>
        <scheme val="minor"/>
      </rPr>
      <t>cumplimiento plan PIGA</t>
    </r>
    <r>
      <rPr>
        <sz val="11"/>
        <color theme="1"/>
        <rFont val="Calibri"/>
        <family val="2"/>
        <scheme val="minor"/>
      </rPr>
      <t>", actualizada donde se evidencia los ajustes a sus variables, frecuencia de medición, formula de calculo y la forma de obtención.
*Ficha Técnica del indicador "</t>
    </r>
    <r>
      <rPr>
        <i/>
        <sz val="11"/>
        <color theme="1"/>
        <rFont val="Calibri"/>
        <family val="2"/>
        <scheme val="minor"/>
      </rPr>
      <t>cumplimiento plan de austeridad</t>
    </r>
    <r>
      <rPr>
        <sz val="11"/>
        <color theme="1"/>
        <rFont val="Calibri"/>
        <family val="2"/>
        <scheme val="minor"/>
      </rPr>
      <t>", actualizada donde se evidencia los ajustes a sus variables, frecuencia de medición, formula de calculo y la forma de obtención.
*Correo electronico enviado por el área, mediante el cual se solicita la revisión y aprobación a la Oficina Asesora de Planeación.
*Bitacora en la que se evidencia la solicitud, revisión, ajustes, aprobación y demás situaciones que se hayan presentado durate el proceso de actualización de las fichas técnicas de los indicadores "</t>
    </r>
    <r>
      <rPr>
        <i/>
        <sz val="11"/>
        <color theme="1"/>
        <rFont val="Calibri"/>
        <family val="2"/>
        <scheme val="minor"/>
      </rPr>
      <t>cumplimiento plan PIGA</t>
    </r>
    <r>
      <rPr>
        <sz val="11"/>
        <color theme="1"/>
        <rFont val="Calibri"/>
        <family val="2"/>
        <scheme val="minor"/>
      </rPr>
      <t>", "</t>
    </r>
    <r>
      <rPr>
        <i/>
        <sz val="11"/>
        <color theme="1"/>
        <rFont val="Calibri"/>
        <family val="2"/>
        <scheme val="minor"/>
      </rPr>
      <t>cumplimiento plan de austeridad</t>
    </r>
    <r>
      <rPr>
        <sz val="11"/>
        <color theme="1"/>
        <rFont val="Calibri"/>
        <family val="2"/>
        <scheme val="minor"/>
      </rPr>
      <t xml:space="preserve">".
*Correo electronico de confirmación del área, mediante el cual se aprueba el cargue de la información de los indicadores en la herramienta SVE. </t>
    </r>
  </si>
  <si>
    <r>
      <t>*Captura de pantalla de la herramienta SVE, en la que se evidencia el reporte realizado para el indicador "</t>
    </r>
    <r>
      <rPr>
        <i/>
        <sz val="11"/>
        <color theme="1"/>
        <rFont val="Calibri"/>
        <family val="2"/>
        <scheme val="minor"/>
      </rPr>
      <t>cumplimiento plan PIGA</t>
    </r>
    <r>
      <rPr>
        <sz val="11"/>
        <color theme="1"/>
        <rFont val="Calibri"/>
        <family val="2"/>
        <scheme val="minor"/>
      </rPr>
      <t>" con corte al 31 de dicimenbre de 2024. 
*Captura de pantalla de la herramienta SVE, en la que se evidencia el reporte realizado para el indicador "</t>
    </r>
    <r>
      <rPr>
        <i/>
        <sz val="11"/>
        <color theme="1"/>
        <rFont val="Calibri"/>
        <family val="2"/>
        <scheme val="minor"/>
      </rPr>
      <t>cumplimiento plan de austeridad</t>
    </r>
    <r>
      <rPr>
        <sz val="11"/>
        <color theme="1"/>
        <rFont val="Calibri"/>
        <family val="2"/>
        <scheme val="minor"/>
      </rPr>
      <t xml:space="preserve">" con corte al 31 de dicimenbre de 2024. </t>
    </r>
  </si>
  <si>
    <r>
      <t>*Captura de pantalla del Manual para la adecuada separación en la fuente de residuos ordinarios, reciclables y residuos peligrosos cargado en el herramienta SVE. 
*Captura de pantalla del Procedimiento para la identificación y Evaluación de Impactos Ambientales, cargado en el herramienta SVE.
*Captura de pantalla del Procedimiento Identificación y Evaluación del Cumplimiento de Requisitos Legales Ambientales, cargado en el herramienta SVE.
*Captura de pantalla del Procedimiento para la Elaboración y Seguimiento del Plan Institucional de Gestión Ambiental, PIGA Cuatrienal, cargado en el herramienta SVE.
*Captura de pantalla del Formato Revisión Mensual de Sistemas Hidrosanitarios, cargado en el herramienta SVE.
*Captura de pantalla del Formato de Seguimiento de separación en la fuente de residuos sólidos, cargado en el herramienta SVE.
*Captura de pantalla del Formato de Registro de Ingreso de Residuos Peligrosos al Cuarto de Almacenamiento, cargado en el herramienta SVE.
*Captura de pantalla del Formato Lista De Chequeo Para Trasporte De Residuos Peligrosos, cargado en el herramienta SVE.
*Captura de pantalla del Formato Registro de avances de los programas de gestión ambiental, cargado en el herramienta SVE.
*Matriz de riesgos generada por la herramienta SVE, en la que se pueda evidenciar el riesgo "</t>
    </r>
    <r>
      <rPr>
        <i/>
        <sz val="11"/>
        <color theme="1"/>
        <rFont val="Calibri"/>
        <family val="2"/>
        <scheme val="minor"/>
      </rPr>
      <t>Actividades del Plan Institucional de Gestión Ambiental - PIGA incumplidas</t>
    </r>
    <r>
      <rPr>
        <sz val="11"/>
        <color theme="1"/>
        <rFont val="Calibri"/>
        <family val="2"/>
        <scheme val="minor"/>
      </rPr>
      <t>" actualizado. 
*Matriz de riesgos generada por la herramienta SVE, en la que se pueda evidenciar el riesgo"</t>
    </r>
    <r>
      <rPr>
        <i/>
        <sz val="11"/>
        <color theme="1"/>
        <rFont val="Calibri"/>
        <family val="2"/>
        <scheme val="minor"/>
      </rPr>
      <t>Recursos naturales impactados negativamente</t>
    </r>
    <r>
      <rPr>
        <sz val="11"/>
        <color theme="1"/>
        <rFont val="Calibri"/>
        <family val="2"/>
        <scheme val="minor"/>
      </rPr>
      <t xml:space="preserve">"actualizado. 
*Ficha técnica del indicador "cumplimiento plan PIGA" y captura de pantalla del indicador corregido en la herramiente SVE.   </t>
    </r>
  </si>
  <si>
    <t>Nombre del indicador (PM)</t>
  </si>
  <si>
    <t>Formula del indicador (PM)</t>
  </si>
  <si>
    <t xml:space="preserve">Meta del indicador (PM) </t>
  </si>
  <si>
    <t>Meta Institucional</t>
  </si>
  <si>
    <t>Politica(s) de gestión y desempeño</t>
  </si>
  <si>
    <t>2 - Control interno</t>
  </si>
  <si>
    <t>Plan(es) institucionales</t>
  </si>
  <si>
    <t>Riesgo(s) de metas y resultados</t>
  </si>
  <si>
    <t>Riesgo(s) fiduciarios</t>
  </si>
  <si>
    <t>Riesgo(s) de procesos</t>
  </si>
  <si>
    <t>Riesgo(s) de corrupción</t>
  </si>
  <si>
    <t>Riesgo(s) ambiental</t>
  </si>
  <si>
    <t>Riesgo(s) de seguridad de la información</t>
  </si>
  <si>
    <t>Riesgo(s) de seguridad y salud en el trabajo</t>
  </si>
  <si>
    <t>Riesgo(s) SARLAFT</t>
  </si>
  <si>
    <t>Funcionamiento</t>
  </si>
  <si>
    <t>Presupuesto inversión</t>
  </si>
  <si>
    <t xml:space="preserve"> n/a</t>
  </si>
  <si>
    <t>#</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</si>
  <si>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</si>
  <si>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</si>
  <si>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</si>
  <si>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</si>
  <si>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</si>
  <si>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</si>
  <si>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</si>
  <si>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</si>
  <si>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</si>
  <si>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</si>
  <si>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</si>
  <si>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</si>
  <si>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</si>
  <si>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Meta institucional</t>
  </si>
  <si>
    <t>Políticas de gestión y desempeño</t>
  </si>
  <si>
    <t>Planes institucionales</t>
  </si>
  <si>
    <t>1 - Implementar la estrategia de Desarrollo Organizacional y Gestión Prestacional</t>
  </si>
  <si>
    <t>1 - Planeación institucional</t>
  </si>
  <si>
    <t>21 - Programa de Transparencia y Ética Pública en el Distrito Capital</t>
  </si>
  <si>
    <t>2 - Implementar la estrategia de gestión documental</t>
  </si>
  <si>
    <t>21.1. - Componente 1: Acceso a la Información pública</t>
  </si>
  <si>
    <t>3 - Renovar el 100% del programa tecnológico y de gobierno digital</t>
  </si>
  <si>
    <t>3 - Gestión del conocimiento y la innovación</t>
  </si>
  <si>
    <t>21.2 - Componente 2: Rendición de cuentas</t>
  </si>
  <si>
    <t>4 - Implementar el 100% de la estrategia de atención al pensionado del FONCEP</t>
  </si>
  <si>
    <t>4 - Gestión de la información estadística</t>
  </si>
  <si>
    <t>21.3 - Componente 3: Mejora en la atención y servicio a la ciudadanía</t>
  </si>
  <si>
    <t>5 - Seguimiento y evaluación del desempeño institucional</t>
  </si>
  <si>
    <t>21.4 - Componente 4: Racionalización de trámites</t>
  </si>
  <si>
    <t>6 - Fortalecimiento organizacional y simplificación de procesos</t>
  </si>
  <si>
    <t>21.5 - Componente 5: Apertura de información y de datos abiertos</t>
  </si>
  <si>
    <t>7 - Gestión presupuestal y eficiencia del gasto público</t>
  </si>
  <si>
    <t>21.6 - Componente 6: Participación e innovación en la gestión pública</t>
  </si>
  <si>
    <t>8 - Talento humano</t>
  </si>
  <si>
    <t>21.7 - Componente 7: Fortalecimiento de una cultura de integridad</t>
  </si>
  <si>
    <t>9 - Integridad</t>
  </si>
  <si>
    <t>21.8 - Componente 8: Gestión de Riesgos de corrupción</t>
  </si>
  <si>
    <t>10 - Archivos y gestión documental</t>
  </si>
  <si>
    <t>21.9 - Componente 9: Medidas de debida diligencia</t>
  </si>
  <si>
    <t>11 - Transparencia acceso a la información pública y lucha contra la corrupción</t>
  </si>
  <si>
    <t>2 - Plan Estratégico de Tecnologías de la Información y las Comunicaciones - PETI</t>
  </si>
  <si>
    <t>12 - Participación ciudadana en la gestión pública</t>
  </si>
  <si>
    <t>3 - Plan de Tratamiento de Riesgos: seguridad de la Información</t>
  </si>
  <si>
    <t>13 - Racionalización de trámites</t>
  </si>
  <si>
    <t>4 - Plan de Seguridad y Privacidad de la Información</t>
  </si>
  <si>
    <t>14 - Servicio al ciudadano</t>
  </si>
  <si>
    <t>5 - Plan Anual de Auditorías</t>
  </si>
  <si>
    <t>15 - Defensa jurídica</t>
  </si>
  <si>
    <t>6 - Plan de Austeridad</t>
  </si>
  <si>
    <t>16 - Mejora normativa</t>
  </si>
  <si>
    <t>7 - Plan Institucional de Archivos de la Entidad - PINAR</t>
  </si>
  <si>
    <t>17 - Compras y contratación pública</t>
  </si>
  <si>
    <t>8 - Plan Institucional de Gestión Ambiental - PIGA</t>
  </si>
  <si>
    <t>18 - Gobierno digital</t>
  </si>
  <si>
    <t>9 - Plan de Trabajo Anual en Seguridad y Salud en el Trabajo</t>
  </si>
  <si>
    <t>19 - Seguridad digital</t>
  </si>
  <si>
    <t>10 - Plan de Contingencia</t>
  </si>
  <si>
    <t xml:space="preserve">20. Componente ambiental </t>
  </si>
  <si>
    <t>11 - Plan Estratégico de Talento Humano</t>
  </si>
  <si>
    <t>12 - Plan Anual de Vacantes</t>
  </si>
  <si>
    <t>13 - Plan Institucional de Capacitación</t>
  </si>
  <si>
    <t>14 - Plan de Incentivos Institucionales</t>
  </si>
  <si>
    <t>15 - Plan de Previsión de Recursos Humanos</t>
  </si>
  <si>
    <t>16 - Plan del Comité de Conciliación</t>
  </si>
  <si>
    <t>17 - Plan de Mejoramiento</t>
  </si>
  <si>
    <t>17.2 - Plan de mejoramiento riesgo - Cumplimiento parcial del plan de acción de la OIS 2022</t>
  </si>
  <si>
    <t>17.3 - Plan de mejoramiento interno - Evaluación Integral FPPB 2021</t>
  </si>
  <si>
    <t>17.4 - Plan de mejoramiento riesgo - Incumplimiento metas estratégicas</t>
  </si>
  <si>
    <t>17.5 - Plan de mejoramiento - Seguimiento PIGA 2022</t>
  </si>
  <si>
    <t>17.6 - Plan de mejoramiento riesgo - Baja satisfacción de los usuarios con los servicios tecnológicos</t>
  </si>
  <si>
    <t>17.7 - Plan de mejoramiento riesgo - Cumplimiento normativo del proceso contractual</t>
  </si>
  <si>
    <t>17.8 - Plan de mejoramiento externo - Auditoria 73</t>
  </si>
  <si>
    <t>17.9 - Plan de mejoramiento interno - Auditoria a PQRSD - ID 468174</t>
  </si>
  <si>
    <t>17.10 - Plan de mejoramiento interno - Evaluación integral primer trimestre 2020 - ID 336395</t>
  </si>
  <si>
    <t>17.11 - Plan de mejoramiento interno - Evaluación integral al Fondo de Pensiones Públicas de Bogotá - Primer trimestre 2022 - ID 464982</t>
  </si>
  <si>
    <t>17.12 - Plan de mejoramiento externo - Auditoria 77 2022</t>
  </si>
  <si>
    <t>17.13 - Plan de mejoramiento interno - Informe de seguimiento al contingente judicial primer trimestre de 2022</t>
  </si>
  <si>
    <t>17.14 - Plan de mejoramiento interno - Autoevaluación - Satisfacción de servicios tecnológicos calificada por debajo de la meta establecida 2023</t>
  </si>
  <si>
    <t>17.15 - Plan de mejoramiento interno - Autoevaluación - Lineamientos y metodologías para los elementos de planeación y gestión institucional implementados parcialmente 2023</t>
  </si>
  <si>
    <t>17.16 - Plan de mejoramiento interno - Autoevaluación - Implementación parcial de la estrategia de estabilización de procesos de la gestión misional 2023</t>
  </si>
  <si>
    <t>17.17 - Plan de mejoramiento interno - Autoevaluación - Incumplimiento de metas institucionales estratégicas 2023</t>
  </si>
  <si>
    <t>17.18 - Plan de mejoramiento - Hallazgo - interno Informe de Evaluación Integral del FPPB segundo semestre de 2022 - Auditoría ID521495</t>
  </si>
  <si>
    <t>17.19 - Plan de mejoramiento interno - Autoevaluación - Nómina de funcionarios pagadas con Inconsistencias</t>
  </si>
  <si>
    <t>17.20 - Plan de mejoramiento - Hallazgo - interno Informe final de seguimiento al cumplimiento de las medidas de austeridad en el gasto cuarto trimestre de 2022 - Auditoría ID525225</t>
  </si>
  <si>
    <t>17.21 - Plan de mejoramiento - Hallazgo - externo - Auditoría 60</t>
  </si>
  <si>
    <t>17.22 - Plan de mejoramiento - Hallazgo - externo - Visita Fiscal Código 185</t>
  </si>
  <si>
    <t>17.23 - Plan de Mejoramiento interno - autoevaluación - inconsistencia fecha publicación PAAC autoevaluación PAAC</t>
  </si>
  <si>
    <t>17.24 - Plan de Mejoramiento interno - hallazgo - 551266 Informe final de auditoría al cumplimiento de las disposiciones vigentes de Gobierno Digital, Seguridad Digital y Protección de datos personales</t>
  </si>
  <si>
    <t>17.25 - Plan de Mejoramiento interno - Autoevaluación - respuesta a trámites y servicios entregadas de manera incorrecta o inoportuna</t>
  </si>
  <si>
    <t>17.26 - Plan de Mejoramiento interno - Autoevaluación - Atención de solicitudes de obligaciones pensionales acumulado 2023. Ejecución control de riesgo</t>
  </si>
  <si>
    <t>17.27 - Plan de Mejoramiento Autoevaluación - Pago único a favor de Colpensiones inoportuno 2023 _ GP -SPE</t>
  </si>
  <si>
    <t>17.28 - Plan de mejoramiento interno, FPPB III TRIMESTRE 2023. RAD. 3-2023-09624 - GP - SPE</t>
  </si>
  <si>
    <t>17.29 - Plan de Mejoramiento interno - hallazgo - Auditoría Interna 3-2023-09975 - Auditoria al proceso de gestión de talento humano 2023</t>
  </si>
  <si>
    <t>17.30 - Plan de Mejoramiento interno - hallazgo - Informe de seguimiento al cumplimiento de las medidas de transparencia y acceso a la información pública ley 1712 de 2014 radicado 3-2024-03093</t>
  </si>
  <si>
    <t>17.31 - Plan de Mejoramiento interno - hallazgo -Informe de auditoría el cumplimiento de las disposiciones de carrera administrativa en el FONCEP radicado 3-2024-02627</t>
  </si>
  <si>
    <t>17.32 - Plan de Mejoramiento interno - Autoevaluación - Pago nómina de entidad</t>
  </si>
  <si>
    <t>17.33 - Plan de Mejoramiento interno - Autoevaluación - Tramites - PQRSD</t>
  </si>
  <si>
    <t>17.34 - Plan de Mejoramiento externo - auditoría financiera y de gestión PAD 2024 - Código de Auditoría No. 69</t>
  </si>
  <si>
    <t>17.35 - Plan de Mejoramiento interno - Autoevaluación - Informe seguimiento al programa de transparencia y ética pública (PTEP) Radicado 3-2024-03988</t>
  </si>
  <si>
    <t>17.36 - Plan de Mejoramiento interno - Reporte indicadores trimestre I - 2024</t>
  </si>
  <si>
    <t>17.37 - Plan de Mejoramiento interno - hallazgo - Auditoría al cumplimiento normativo en la atención de las peticiones, quejas, reclamos, solicitudes y denuncias Radicado 3-2024-04762</t>
  </si>
  <si>
    <t>18 - Plan de Tratamiento de Riesgos</t>
  </si>
  <si>
    <t>18.1 - Plan de Tratamiento de Riesgos: proceso</t>
  </si>
  <si>
    <t>18.2 - Plan de Tratamiento de Riesgos: metas y resultados</t>
  </si>
  <si>
    <t>18.3 - Plan de tratamiento de riesgos: corrupción</t>
  </si>
  <si>
    <t>18.4 - Plan de Tratamiento de Riesgos: seguridad y salud en el trabajo</t>
  </si>
  <si>
    <t>18.5 - Plan de Tratamiento de Riesgos: ambiental</t>
  </si>
  <si>
    <t>18.6 - Plan de Tratamiento de Riesgos: fiduciario</t>
  </si>
  <si>
    <t>18.7 - Plan de Tratamiento de Riesgos: SARLAFT</t>
  </si>
  <si>
    <t>18.8 - Plan de Tratamiento de Riesgos: Fiscales</t>
  </si>
  <si>
    <t>19 - Plan de Participación Ciudadana y Rendición de Cuentas</t>
  </si>
  <si>
    <t>20 - Plan de Apertura - Mejora y Uso de Datos Abiertos</t>
  </si>
  <si>
    <t>Modificar actividad en el plan de acción</t>
  </si>
  <si>
    <t>Dirijase a la hoja de "Solicitudes PAI", recuerde que mínimo debe solicitar la asociación del clasificador de plan de mejoramiento, plan de tratamiento o riesgo que le aplique</t>
  </si>
  <si>
    <t>Campo a Modificar</t>
  </si>
  <si>
    <t>Politicas de gestión y desempeño</t>
  </si>
  <si>
    <t>Riesgos</t>
  </si>
  <si>
    <t>Fuente de analisis de causa*</t>
  </si>
  <si>
    <t>Campos</t>
  </si>
  <si>
    <t>Crear actividad en el plan de acción</t>
  </si>
  <si>
    <t>Dirijase a la hoja de "Solicitudes PAI" y solicite la creación de la actividad con cada uno de los atributos requeridos</t>
  </si>
  <si>
    <t>Dirección General - DG</t>
  </si>
  <si>
    <t>SPE - Área de Cesantías</t>
  </si>
  <si>
    <t>Auditoria interna</t>
  </si>
  <si>
    <t>Subdirección de Prestaciones Económicas - SPE</t>
  </si>
  <si>
    <t>Fecha inicial planificada</t>
  </si>
  <si>
    <t>Modificar actividad</t>
  </si>
  <si>
    <t>SPE - Gerencia de Bonos y Cuotas Partes</t>
  </si>
  <si>
    <t>Auditoria externa</t>
  </si>
  <si>
    <t>Fecha final planificada</t>
  </si>
  <si>
    <t>Cancelar actividad</t>
  </si>
  <si>
    <t>SPE - Gerencia de Bonos y Cuotas Partes - Devolución de aportes</t>
  </si>
  <si>
    <t>Autoevaluación</t>
  </si>
  <si>
    <t>SPE - Gerencia de Pensiones</t>
  </si>
  <si>
    <t>Entregable</t>
  </si>
  <si>
    <t>SFA - Área Contabilidad</t>
  </si>
  <si>
    <t>Oficina de Control Interno - OCI</t>
  </si>
  <si>
    <t>Meta Institucional (Si aplica)</t>
  </si>
  <si>
    <t>SFA - Área Financiera</t>
  </si>
  <si>
    <t>Oficina de Informática y Sistemas - OIS</t>
  </si>
  <si>
    <t>Politica de gestión y desempeño (Si aplica)</t>
  </si>
  <si>
    <t>SFA - Área Tesorería</t>
  </si>
  <si>
    <t>Comunicaciones y Servicio al Ciudadano - CSC</t>
  </si>
  <si>
    <t>Plan Institucional (Si aplica)</t>
  </si>
  <si>
    <t>Oficina de Control Interno Disciplinario - OCDI</t>
  </si>
  <si>
    <t>Riesgos de metas y resultados (Si aplica)</t>
  </si>
  <si>
    <t>SFA - Área de Talento Humano</t>
  </si>
  <si>
    <t>Riesgos fiduciarios y financieros (Si aplica)</t>
  </si>
  <si>
    <t>SJ -Área de Cartera y Jurisdicción Coactiva</t>
  </si>
  <si>
    <t>Riesgos de procesos (Si aplica)</t>
  </si>
  <si>
    <t>Riesgos de corrupción (Si aplica)</t>
  </si>
  <si>
    <t>Riesgo ambiental (Si aplica)</t>
  </si>
  <si>
    <t>Riesgos de seguridad de la información (Si aplica)</t>
  </si>
  <si>
    <t>Riesgos de seguridad y salud en el trabajo (Si aplica)</t>
  </si>
  <si>
    <t>Riesgos SARLAFT (Si aplica)</t>
  </si>
  <si>
    <t>Riesgos contractuales (Si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</si>
</sst>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0">
    <font>
      <sz val="11"/>
      <color theme="1"/>
      <name val="Calibri"/>
      <family val="2"/>
      <scheme val="minor"/>
    </font>
    <font>
      <b/>
      <sz val="9"/>
      <color indexed="81"/>
      <name val="Tahoma"/>
      <family val="2"/>
    </font>
    <font>
      <sz val="9"/>
      <color indexed="81"/>
      <name val="Tahoma"/>
      <family val="2"/>
    </font>
    <font>
      <u/>
      <sz val="11"/>
      <color theme="10"/>
      <name val="Calibri"/>
      <family val="2"/>
      <scheme val="minor"/>
    </font>
    <font>
      <b/>
      <sz val="12"/>
      <color theme="1"/>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0"/>
      <color rgb="FF000000"/>
      <name val="Calibri"/>
      <family val="2"/>
      <scheme val="minor"/>
    </font>
    <font>
      <b/>
      <sz val="10"/>
      <color theme="1"/>
      <name val="Calibri"/>
      <family val="2"/>
      <scheme val="minor"/>
    </font>
    <font>
      <u/>
      <sz val="10"/>
      <color theme="10"/>
      <name val="Calibri"/>
      <family val="2"/>
      <scheme val="minor"/>
    </font>
    <font>
      <sz val="12"/>
      <color theme="1"/>
      <name val="Calibri"/>
      <family val="2"/>
      <scheme val="minor"/>
    </font>
    <font>
      <sz val="11"/>
      <color rgb="FF000000"/>
      <name val="Calibri"/>
      <family val="2"/>
      <scheme val="minor"/>
    </font>
    <font>
      <sz val="11"/>
      <name val="Calibri"/>
      <family val="2"/>
      <scheme val="minor"/>
    </font>
    <font>
      <b/>
      <sz val="11"/>
      <color theme="1"/>
      <name val="Calibri"/>
      <family val="2"/>
      <scheme val="minor"/>
    </font>
    <font>
      <sz val="10"/>
      <name val="Arial"/>
      <family val="2"/>
    </font>
    <font>
      <b/>
      <sz val="11"/>
      <name val="Arial"/>
      <family val="2"/>
    </font>
    <font>
      <b/>
      <sz val="10"/>
      <name val="Arial"/>
      <family val="2"/>
    </font>
    <font>
      <b/>
      <sz val="10"/>
      <color theme="1"/>
      <name val="net/sf/jasperreports/fonts/robo"/>
    </font>
    <font>
      <b/>
      <sz val="24"/>
      <color theme="1"/>
      <name val="Calibri"/>
      <family val="2"/>
      <scheme val="minor"/>
    </font>
    <font>
      <b/>
      <sz val="11"/>
      <color indexed="9"/>
      <name val="Calibri"/>
      <family val="2"/>
    </font>
    <font>
      <b/>
      <sz val="11"/>
      <color indexed="8"/>
      <name val="Calibri"/>
      <family val="2"/>
    </font>
    <font>
      <b/>
      <sz val="16"/>
      <color theme="0"/>
      <name val="Arial"/>
      <family val="2"/>
    </font>
    <font>
      <sz val="11"/>
      <color indexed="8"/>
      <name val="Calibri"/>
      <family val="2"/>
    </font>
    <font>
      <b/>
      <sz val="11"/>
      <color theme="0"/>
      <name val="Calibri"/>
      <family val="2"/>
      <scheme val="minor"/>
    </font>
    <font>
      <sz val="11"/>
      <color theme="0"/>
      <name val="Calibri"/>
      <family val="2"/>
      <scheme val="minor"/>
    </font>
    <font>
      <i/>
      <sz val="11"/>
      <color theme="1"/>
      <name val="Calibri"/>
      <family val="2"/>
      <scheme val="minor"/>
    </font>
    <font>
      <sz val="11"/>
      <color rgb="FFFFC000"/>
      <name val="Calibri"/>
      <family val="2"/>
      <scheme val="minor"/>
    </font>
    <font>
      <i/>
      <sz val="12"/>
      <color theme="1"/>
      <name val="Calibri"/>
      <family val="2"/>
      <scheme val="minor"/>
    </font>
    <font>
      <sz val="10"/>
      <color rgb="FF333333"/>
      <name val="Calibri"/>
      <family val="2"/>
      <scheme val="minor"/>
    </font>
  </fonts>
  <fills count="17">
    <fill>
      <patternFill patternType="none"/>
    </fill>
    <fill>
      <patternFill patternType="gray125"/>
    </fill>
    <fill>
      <patternFill patternType="solid">
        <fgColor theme="2" tint="-9.9978637043366805E-2"/>
        <bgColor indexed="64"/>
      </patternFill>
    </fill>
    <fill>
      <patternFill patternType="solid">
        <fgColor theme="0" tint="-0.34998626667073579"/>
        <bgColor indexed="64"/>
      </patternFill>
    </fill>
    <fill>
      <patternFill patternType="solid">
        <fgColor theme="2"/>
        <bgColor indexed="64"/>
      </patternFill>
    </fill>
    <fill>
      <patternFill patternType="solid">
        <fgColor rgb="FF0070C0"/>
        <bgColor indexed="64"/>
      </patternFill>
    </fill>
    <fill>
      <patternFill patternType="solid">
        <fgColor rgb="FF00B0F0"/>
        <bgColor indexed="64"/>
      </patternFill>
    </fill>
    <fill>
      <patternFill patternType="gray0625">
        <fgColor indexed="55"/>
        <bgColor rgb="FF00B0F0"/>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bgColor indexed="64"/>
      </patternFill>
    </fill>
    <fill>
      <patternFill patternType="solid">
        <fgColor indexed="9"/>
      </patternFill>
    </fill>
    <fill>
      <patternFill patternType="solid">
        <fgColor rgb="FF002060"/>
        <bgColor indexed="64"/>
      </patternFill>
    </fill>
    <fill>
      <patternFill patternType="solid">
        <fgColor rgb="FFC00000"/>
        <bgColor indexed="64"/>
      </patternFill>
    </fill>
    <fill>
      <patternFill patternType="solid">
        <fgColor rgb="FFFFC000"/>
        <bgColor indexed="64"/>
      </patternFill>
    </fill>
    <fill>
      <patternFill patternType="solid">
        <fgColor rgb="FF92D050"/>
        <bgColor indexed="64"/>
      </patternFill>
    </fill>
    <fill>
      <patternFill patternType="solid">
        <fgColor rgb="FFFFFFFF"/>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22"/>
      </left>
      <right/>
      <top style="medium">
        <color indexed="22"/>
      </top>
      <bottom/>
      <diagonal/>
    </border>
    <border>
      <left/>
      <right/>
      <top style="medium">
        <color indexed="22"/>
      </top>
      <bottom/>
      <diagonal/>
    </border>
    <border>
      <left/>
      <right style="medium">
        <color indexed="22"/>
      </right>
      <top style="medium">
        <color indexed="22"/>
      </top>
      <bottom/>
      <diagonal/>
    </border>
    <border>
      <left style="medium">
        <color indexed="22"/>
      </left>
      <right/>
      <top/>
      <bottom/>
      <diagonal/>
    </border>
    <border>
      <left/>
      <right style="medium">
        <color indexed="22"/>
      </right>
      <top/>
      <bottom/>
      <diagonal/>
    </border>
    <border>
      <left style="medium">
        <color indexed="22"/>
      </left>
      <right/>
      <top/>
      <bottom style="medium">
        <color indexed="22"/>
      </bottom>
      <diagonal/>
    </border>
    <border>
      <left/>
      <right/>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8"/>
      </left>
      <right style="thin">
        <color indexed="8"/>
      </right>
      <top style="thin">
        <color indexed="8"/>
      </top>
      <bottom/>
      <diagonal/>
    </border>
    <border>
      <left/>
      <right style="medium">
        <color indexed="22"/>
      </right>
      <top/>
      <bottom style="medium">
        <color indexed="2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right style="thin">
        <color indexed="64"/>
      </right>
      <top/>
      <bottom/>
      <diagonal/>
    </border>
  </borders>
  <cellStyleXfs count="4">
    <xf numFmtId="0" fontId="0" fillId="0" borderId="0"/>
    <xf numFmtId="0" fontId="3" fillId="0" borderId="0" applyNumberFormat="0" applyFill="0" applyBorder="0" applyAlignment="0" applyProtection="0"/>
    <xf numFmtId="0" fontId="15" fillId="0" borderId="0"/>
    <xf numFmtId="9" fontId="15" fillId="0" borderId="0" applyFont="0" applyFill="0" applyBorder="0" applyAlignment="0" applyProtection="0"/>
  </cellStyleXfs>
  <cellXfs count="150">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3" fillId="0" borderId="0" xfId="1" applyFill="1" applyAlignment="1">
      <alignment vertical="center"/>
    </xf>
    <xf numFmtId="0" fontId="10" fillId="4" borderId="0" xfId="1" applyFont="1" applyFill="1" applyAlignment="1">
      <alignment horizontal="center" vertical="center"/>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wrapText="1"/>
      <protection hidden="1"/>
    </xf>
    <xf numFmtId="0" fontId="0" fillId="0" borderId="0" xfId="0" applyAlignment="1">
      <alignment horizontal="center" vertical="center" wrapText="1"/>
    </xf>
    <xf numFmtId="0" fontId="6" fillId="0" borderId="0" xfId="0" applyFont="1" applyAlignment="1">
      <alignment horizontal="center" vertical="center"/>
    </xf>
    <xf numFmtId="0" fontId="0" fillId="0" borderId="0" xfId="0" applyAlignment="1" applyProtection="1">
      <alignment horizontal="center" vertical="center" wrapText="1"/>
      <protection hidden="1"/>
    </xf>
    <xf numFmtId="0" fontId="0" fillId="0" borderId="0" xfId="0" applyAlignment="1">
      <alignment vertical="center"/>
    </xf>
    <xf numFmtId="0" fontId="12" fillId="0" borderId="1" xfId="0" applyFont="1" applyBorder="1"/>
    <xf numFmtId="0" fontId="0" fillId="0" borderId="1" xfId="0" applyBorder="1" applyAlignment="1">
      <alignment horizontal="center" vertical="center"/>
    </xf>
    <xf numFmtId="0" fontId="11" fillId="0" borderId="2" xfId="0" applyFont="1" applyBorder="1" applyAlignment="1">
      <alignment horizontal="center" vertical="center" wrapText="1"/>
    </xf>
    <xf numFmtId="0" fontId="14" fillId="0" borderId="0" xfId="0" applyFont="1"/>
    <xf numFmtId="0" fontId="15" fillId="0" borderId="0" xfId="2"/>
    <xf numFmtId="0" fontId="15" fillId="0" borderId="0" xfId="2" applyAlignment="1">
      <alignment horizontal="center"/>
    </xf>
    <xf numFmtId="0" fontId="0" fillId="0" borderId="1" xfId="0" applyBorder="1" applyAlignment="1">
      <alignment horizontal="center" vertical="center" wrapText="1"/>
    </xf>
    <xf numFmtId="0" fontId="8" fillId="8" borderId="6" xfId="0" applyFont="1" applyFill="1" applyBorder="1" applyAlignment="1" applyProtection="1">
      <alignment horizontal="center" vertical="center" wrapText="1"/>
      <protection locked="0"/>
    </xf>
    <xf numFmtId="0" fontId="7" fillId="8" borderId="1" xfId="0" applyFont="1" applyFill="1" applyBorder="1" applyAlignment="1" applyProtection="1">
      <alignment horizontal="center" vertical="center" wrapText="1"/>
      <protection locked="0"/>
    </xf>
    <xf numFmtId="0" fontId="0" fillId="9" borderId="1" xfId="0" applyFill="1" applyBorder="1" applyAlignment="1" applyProtection="1">
      <alignment horizontal="center" vertical="center"/>
      <protection locked="0"/>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20" fillId="12" borderId="20" xfId="0" applyFont="1" applyFill="1" applyBorder="1" applyAlignment="1">
      <alignment horizontal="center" vertical="center" wrapText="1"/>
    </xf>
    <xf numFmtId="0" fontId="25" fillId="12" borderId="0" xfId="0" applyFont="1" applyFill="1" applyAlignment="1">
      <alignment horizontal="center" vertical="center"/>
    </xf>
    <xf numFmtId="0" fontId="24" fillId="12" borderId="1" xfId="0" applyFont="1" applyFill="1" applyBorder="1"/>
    <xf numFmtId="0" fontId="0" fillId="0" borderId="1" xfId="0" applyBorder="1" applyAlignment="1" applyProtection="1">
      <alignment horizontal="left" vertical="center" wrapText="1"/>
      <protection locked="0"/>
    </xf>
    <xf numFmtId="0" fontId="0" fillId="11" borderId="1" xfId="0" applyFill="1" applyBorder="1" applyAlignment="1" applyProtection="1">
      <alignment horizontal="left" vertical="center" wrapText="1"/>
      <protection locked="0"/>
    </xf>
    <xf numFmtId="0" fontId="0" fillId="0" borderId="1" xfId="0" applyBorder="1" applyAlignment="1">
      <alignment wrapText="1"/>
    </xf>
    <xf numFmtId="0" fontId="0" fillId="0" borderId="1" xfId="0" applyBorder="1" applyAlignment="1">
      <alignment vertical="center" wrapText="1"/>
    </xf>
    <xf numFmtId="0" fontId="0" fillId="0" borderId="5" xfId="0" applyBorder="1"/>
    <xf numFmtId="0" fontId="0" fillId="11" borderId="1" xfId="0"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14" fontId="0" fillId="11" borderId="1" xfId="0" applyNumberFormat="1" applyFill="1" applyBorder="1" applyAlignment="1" applyProtection="1">
      <alignment horizontal="left" vertical="center"/>
      <protection locked="0"/>
    </xf>
    <xf numFmtId="0" fontId="12" fillId="0" borderId="0" xfId="0" applyFont="1"/>
    <xf numFmtId="0" fontId="12" fillId="10" borderId="1" xfId="0" applyFont="1" applyFill="1" applyBorder="1"/>
    <xf numFmtId="0" fontId="13" fillId="10" borderId="1" xfId="0" applyFont="1" applyFill="1" applyBorder="1"/>
    <xf numFmtId="0" fontId="0" fillId="0" borderId="5" xfId="0" applyBorder="1" applyAlignment="1">
      <alignment wrapText="1"/>
    </xf>
    <xf numFmtId="0" fontId="0" fillId="0" borderId="1" xfId="0" applyBorder="1"/>
    <xf numFmtId="0" fontId="4" fillId="0" borderId="1" xfId="0" applyFont="1" applyBorder="1" applyAlignment="1">
      <alignment horizontal="center" vertical="center" wrapText="1"/>
    </xf>
    <xf numFmtId="0" fontId="0" fillId="0" borderId="1" xfId="0" applyBorder="1" applyAlignment="1">
      <alignment horizontal="center"/>
    </xf>
    <xf numFmtId="0" fontId="0" fillId="0" borderId="1" xfId="0" applyBorder="1" applyAlignment="1">
      <alignment vertical="center"/>
    </xf>
    <xf numFmtId="0" fontId="14" fillId="0" borderId="1" xfId="0" applyFont="1" applyBorder="1" applyAlignment="1">
      <alignment horizontal="center"/>
    </xf>
    <xf numFmtId="0" fontId="4" fillId="8" borderId="22" xfId="0" applyFont="1" applyFill="1" applyBorder="1" applyAlignment="1">
      <alignment horizontal="left" vertical="center" wrapText="1"/>
    </xf>
    <xf numFmtId="0" fontId="14" fillId="0" borderId="5" xfId="0" applyFont="1" applyBorder="1" applyAlignment="1">
      <alignment horizontal="center"/>
    </xf>
    <xf numFmtId="0" fontId="4" fillId="13" borderId="22" xfId="0" applyFont="1" applyFill="1" applyBorder="1" applyAlignment="1">
      <alignment horizontal="left" vertical="center" wrapText="1"/>
    </xf>
    <xf numFmtId="0" fontId="0" fillId="0" borderId="5" xfId="0" applyBorder="1" applyAlignment="1">
      <alignment horizontal="center" vertical="center"/>
    </xf>
    <xf numFmtId="0" fontId="11" fillId="0" borderId="1" xfId="0" applyFont="1" applyBorder="1" applyAlignment="1">
      <alignment horizontal="left" vertical="center" wrapText="1"/>
    </xf>
    <xf numFmtId="0" fontId="0" fillId="0" borderId="1" xfId="0" applyBorder="1" applyAlignment="1">
      <alignment horizontal="center" wrapText="1"/>
    </xf>
    <xf numFmtId="0" fontId="0" fillId="0" borderId="1" xfId="0" applyBorder="1" applyAlignment="1">
      <alignment horizontal="left" vertical="center"/>
    </xf>
    <xf numFmtId="14" fontId="0" fillId="14" borderId="1" xfId="0" applyNumberFormat="1" applyFill="1" applyBorder="1" applyAlignment="1">
      <alignment horizontal="center" vertical="center"/>
    </xf>
    <xf numFmtId="0" fontId="18" fillId="8"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15" borderId="1" xfId="0" applyFont="1" applyFill="1" applyBorder="1" applyAlignment="1">
      <alignment horizontal="center" vertical="center" wrapText="1"/>
    </xf>
    <xf numFmtId="0" fontId="14" fillId="8" borderId="1" xfId="0" applyFont="1" applyFill="1" applyBorder="1" applyAlignment="1">
      <alignment horizontal="center" vertical="center"/>
    </xf>
    <xf numFmtId="0" fontId="15" fillId="0" borderId="0" xfId="2" applyAlignment="1">
      <alignment wrapText="1"/>
    </xf>
    <xf numFmtId="0" fontId="29" fillId="16" borderId="1" xfId="0" applyFont="1" applyFill="1" applyBorder="1" applyAlignment="1">
      <alignment vertical="center" wrapText="1"/>
    </xf>
    <xf numFmtId="0" fontId="5" fillId="3" borderId="0" xfId="0" applyFont="1" applyFill="1" applyAlignment="1">
      <alignment horizontal="center"/>
    </xf>
    <xf numFmtId="0" fontId="6" fillId="4" borderId="0" xfId="0" applyFont="1" applyFill="1" applyAlignment="1">
      <alignment horizontal="left" vertical="center" wrapText="1"/>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7" fillId="0" borderId="1" xfId="2" applyFont="1" applyBorder="1" applyAlignment="1">
      <alignment horizontal="center" vertical="center" wrapText="1"/>
    </xf>
    <xf numFmtId="0" fontId="15" fillId="0" borderId="1" xfId="2" applyBorder="1" applyAlignment="1">
      <alignment horizontal="center" vertical="center" wrapText="1"/>
    </xf>
    <xf numFmtId="0" fontId="15" fillId="10" borderId="1" xfId="2" applyFill="1" applyBorder="1" applyAlignment="1">
      <alignment horizontal="center"/>
    </xf>
    <xf numFmtId="0" fontId="15" fillId="15" borderId="1" xfId="2" applyFill="1" applyBorder="1" applyAlignment="1">
      <alignment horizontal="center" vertical="center" wrapText="1"/>
    </xf>
    <xf numFmtId="0" fontId="17" fillId="10" borderId="1" xfId="2" applyFont="1" applyFill="1" applyBorder="1" applyAlignment="1">
      <alignment horizontal="center" vertical="center" wrapText="1"/>
    </xf>
    <xf numFmtId="0" fontId="15" fillId="10" borderId="1" xfId="2" applyFill="1" applyBorder="1" applyAlignment="1">
      <alignment horizontal="center" vertical="center" wrapText="1"/>
    </xf>
    <xf numFmtId="0" fontId="15" fillId="15" borderId="16" xfId="2" applyFill="1" applyBorder="1" applyAlignment="1">
      <alignment horizontal="center" vertical="center" wrapText="1"/>
    </xf>
    <xf numFmtId="0" fontId="15" fillId="15" borderId="17" xfId="2" applyFill="1" applyBorder="1" applyAlignment="1">
      <alignment horizontal="center" vertical="center" wrapText="1"/>
    </xf>
    <xf numFmtId="0" fontId="15" fillId="15" borderId="18" xfId="2" applyFill="1" applyBorder="1" applyAlignment="1">
      <alignment horizontal="center" vertical="center" wrapText="1"/>
    </xf>
    <xf numFmtId="0" fontId="15" fillId="15" borderId="28" xfId="2" applyFill="1" applyBorder="1" applyAlignment="1">
      <alignment horizontal="center" vertical="center" wrapText="1"/>
    </xf>
    <xf numFmtId="0" fontId="15" fillId="15" borderId="0" xfId="2" applyFill="1" applyAlignment="1">
      <alignment horizontal="center" vertical="center" wrapText="1"/>
    </xf>
    <xf numFmtId="0" fontId="15" fillId="15" borderId="29" xfId="2" applyFill="1" applyBorder="1" applyAlignment="1">
      <alignment horizontal="center" vertical="center" wrapText="1"/>
    </xf>
    <xf numFmtId="0" fontId="15" fillId="15" borderId="19" xfId="2" applyFill="1" applyBorder="1" applyAlignment="1">
      <alignment horizontal="center" vertical="center" wrapText="1"/>
    </xf>
    <xf numFmtId="0" fontId="15" fillId="15" borderId="7" xfId="2" applyFill="1" applyBorder="1" applyAlignment="1">
      <alignment horizontal="center" vertical="center" wrapText="1"/>
    </xf>
    <xf numFmtId="0" fontId="15" fillId="15" borderId="8" xfId="2" applyFill="1" applyBorder="1" applyAlignment="1">
      <alignment horizontal="center" vertical="center" wrapText="1"/>
    </xf>
    <xf numFmtId="0" fontId="17" fillId="0" borderId="3" xfId="2" applyFont="1" applyBorder="1" applyAlignment="1">
      <alignment horizontal="left" vertical="center" wrapText="1"/>
    </xf>
    <xf numFmtId="0" fontId="17" fillId="0" borderId="4" xfId="2" applyFont="1" applyBorder="1" applyAlignment="1">
      <alignment horizontal="left" vertical="center" wrapText="1"/>
    </xf>
    <xf numFmtId="0" fontId="17" fillId="0" borderId="5" xfId="2" applyFont="1" applyBorder="1" applyAlignment="1">
      <alignment horizontal="left" vertical="center" wrapText="1"/>
    </xf>
    <xf numFmtId="0" fontId="16" fillId="7" borderId="3" xfId="2" applyFont="1" applyFill="1" applyBorder="1" applyAlignment="1">
      <alignment horizontal="center" vertical="center"/>
    </xf>
    <xf numFmtId="0" fontId="16" fillId="7" borderId="4" xfId="2" applyFont="1" applyFill="1" applyBorder="1" applyAlignment="1">
      <alignment horizontal="center" vertical="center"/>
    </xf>
    <xf numFmtId="0" fontId="16" fillId="7" borderId="5" xfId="2" applyFont="1" applyFill="1" applyBorder="1" applyAlignment="1">
      <alignment horizontal="center" vertical="center"/>
    </xf>
    <xf numFmtId="0" fontId="17" fillId="0" borderId="16" xfId="2" applyFont="1" applyBorder="1" applyAlignment="1">
      <alignment horizontal="left" vertical="center" wrapText="1"/>
    </xf>
    <xf numFmtId="0" fontId="17" fillId="0" borderId="17" xfId="2" applyFont="1" applyBorder="1" applyAlignment="1">
      <alignment horizontal="left" vertical="center" wrapText="1"/>
    </xf>
    <xf numFmtId="0" fontId="17" fillId="0" borderId="18" xfId="2" applyFont="1" applyBorder="1" applyAlignment="1">
      <alignment horizontal="left" vertical="center" wrapText="1"/>
    </xf>
    <xf numFmtId="0" fontId="17" fillId="0" borderId="19" xfId="2" applyFont="1" applyBorder="1" applyAlignment="1">
      <alignment horizontal="left" vertical="center" wrapText="1"/>
    </xf>
    <xf numFmtId="0" fontId="17" fillId="0" borderId="7" xfId="2" applyFont="1" applyBorder="1" applyAlignment="1">
      <alignment horizontal="left" vertical="center" wrapText="1"/>
    </xf>
    <xf numFmtId="0" fontId="17" fillId="0" borderId="8" xfId="2" applyFont="1" applyBorder="1" applyAlignment="1">
      <alignment horizontal="left" vertical="center" wrapText="1"/>
    </xf>
    <xf numFmtId="0" fontId="17" fillId="0" borderId="16"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9"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5" fillId="10" borderId="1" xfId="2" applyFill="1" applyBorder="1" applyAlignment="1">
      <alignment horizontal="left" vertical="center" wrapText="1"/>
    </xf>
    <xf numFmtId="0" fontId="15" fillId="0" borderId="1" xfId="2" applyBorder="1" applyAlignment="1">
      <alignment horizontal="center"/>
    </xf>
    <xf numFmtId="0" fontId="22" fillId="5" borderId="16" xfId="2" applyFont="1" applyFill="1" applyBorder="1" applyAlignment="1">
      <alignment horizontal="center" vertical="center"/>
    </xf>
    <xf numFmtId="0" fontId="22" fillId="5" borderId="17" xfId="2" applyFont="1" applyFill="1" applyBorder="1" applyAlignment="1">
      <alignment horizontal="center" vertical="center"/>
    </xf>
    <xf numFmtId="0" fontId="22" fillId="5" borderId="18" xfId="2" applyFont="1" applyFill="1" applyBorder="1" applyAlignment="1">
      <alignment horizontal="center" vertical="center"/>
    </xf>
    <xf numFmtId="0" fontId="22" fillId="5" borderId="19" xfId="2" applyFont="1" applyFill="1" applyBorder="1" applyAlignment="1">
      <alignment horizontal="center" vertical="center"/>
    </xf>
    <xf numFmtId="0" fontId="22" fillId="5" borderId="7" xfId="2" applyFont="1" applyFill="1" applyBorder="1" applyAlignment="1">
      <alignment horizontal="center" vertical="center"/>
    </xf>
    <xf numFmtId="0" fontId="22" fillId="5" borderId="8" xfId="2" applyFont="1" applyFill="1" applyBorder="1" applyAlignment="1">
      <alignment horizontal="center" vertical="center"/>
    </xf>
    <xf numFmtId="0" fontId="15" fillId="0" borderId="0" xfId="2" applyAlignment="1">
      <alignment horizontal="center"/>
    </xf>
    <xf numFmtId="0" fontId="16" fillId="7" borderId="14" xfId="2" applyFont="1" applyFill="1" applyBorder="1" applyAlignment="1">
      <alignment horizontal="center" vertical="center"/>
    </xf>
    <xf numFmtId="0" fontId="16" fillId="7" borderId="15" xfId="2" applyFont="1" applyFill="1" applyBorder="1" applyAlignment="1">
      <alignment horizontal="center" vertical="center"/>
    </xf>
    <xf numFmtId="0" fontId="16" fillId="7" borderId="21" xfId="2" applyFont="1" applyFill="1" applyBorder="1" applyAlignment="1">
      <alignment horizontal="center" vertical="center"/>
    </xf>
    <xf numFmtId="0" fontId="17" fillId="0" borderId="9" xfId="2" applyFont="1" applyBorder="1" applyAlignment="1">
      <alignment horizontal="left" vertical="center" wrapText="1"/>
    </xf>
    <xf numFmtId="0" fontId="17" fillId="0" borderId="10" xfId="2" applyFont="1" applyBorder="1" applyAlignment="1">
      <alignment horizontal="left" vertical="center" wrapText="1"/>
    </xf>
    <xf numFmtId="0" fontId="17" fillId="0" borderId="11" xfId="2" applyFont="1" applyBorder="1" applyAlignment="1">
      <alignment horizontal="left" vertical="center" wrapText="1"/>
    </xf>
    <xf numFmtId="0" fontId="17" fillId="0" borderId="12" xfId="2" applyFont="1" applyBorder="1" applyAlignment="1">
      <alignment horizontal="left" vertical="center" wrapText="1"/>
    </xf>
    <xf numFmtId="0" fontId="17" fillId="0" borderId="0" xfId="2" applyFont="1" applyAlignment="1">
      <alignment horizontal="left" vertical="center" wrapText="1"/>
    </xf>
    <xf numFmtId="0" fontId="17" fillId="0" borderId="13" xfId="2" applyFont="1" applyBorder="1" applyAlignment="1">
      <alignment horizontal="left" vertical="center" wrapText="1"/>
    </xf>
    <xf numFmtId="0" fontId="17" fillId="6" borderId="1" xfId="2" applyFont="1" applyFill="1" applyBorder="1" applyAlignment="1">
      <alignment horizontal="center" vertical="center" wrapText="1"/>
    </xf>
    <xf numFmtId="0" fontId="17" fillId="6" borderId="1" xfId="2" applyFont="1" applyFill="1" applyBorder="1" applyAlignment="1">
      <alignment horizontal="center" vertical="center"/>
    </xf>
    <xf numFmtId="0" fontId="17" fillId="15" borderId="3" xfId="2" applyFont="1" applyFill="1" applyBorder="1" applyAlignment="1">
      <alignment horizontal="left" vertical="center" wrapText="1"/>
    </xf>
    <xf numFmtId="0" fontId="17" fillId="15" borderId="4" xfId="2" applyFont="1" applyFill="1" applyBorder="1" applyAlignment="1">
      <alignment horizontal="left" vertical="center"/>
    </xf>
    <xf numFmtId="0" fontId="17" fillId="15" borderId="5" xfId="2" applyFont="1" applyFill="1" applyBorder="1" applyAlignment="1">
      <alignment horizontal="left" vertical="center"/>
    </xf>
    <xf numFmtId="0" fontId="4" fillId="8" borderId="25" xfId="0" applyFont="1" applyFill="1" applyBorder="1" applyAlignment="1">
      <alignment horizontal="left" vertical="center" wrapText="1"/>
    </xf>
    <xf numFmtId="0" fontId="4" fillId="8" borderId="27" xfId="0" applyFont="1" applyFill="1" applyBorder="1" applyAlignment="1">
      <alignment horizontal="left" vertical="center" wrapText="1"/>
    </xf>
    <xf numFmtId="0" fontId="4" fillId="8" borderId="26" xfId="0" applyFont="1" applyFill="1" applyBorder="1" applyAlignment="1">
      <alignment horizontal="left" vertical="center" wrapText="1"/>
    </xf>
    <xf numFmtId="0" fontId="0" fillId="0" borderId="1" xfId="0" applyBorder="1" applyAlignment="1">
      <alignment horizontal="center" vertical="center"/>
    </xf>
    <xf numFmtId="0" fontId="4" fillId="8" borderId="25"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14" fillId="8" borderId="5" xfId="0" applyFont="1" applyFill="1" applyBorder="1" applyAlignment="1">
      <alignment horizontal="center" vertical="center"/>
    </xf>
    <xf numFmtId="0" fontId="14" fillId="8" borderId="1" xfId="0" applyFont="1" applyFill="1" applyBorder="1" applyAlignment="1">
      <alignment horizontal="center" vertical="center"/>
    </xf>
    <xf numFmtId="0" fontId="0" fillId="0" borderId="5" xfId="0"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center"/>
    </xf>
    <xf numFmtId="0" fontId="0" fillId="0" borderId="1" xfId="0" applyBorder="1" applyAlignment="1">
      <alignment horizontal="left" vertical="center" wrapText="1"/>
    </xf>
    <xf numFmtId="0" fontId="0" fillId="0" borderId="5" xfId="0" applyBorder="1" applyAlignment="1">
      <alignment horizontal="center"/>
    </xf>
    <xf numFmtId="0" fontId="0" fillId="0" borderId="5" xfId="0" applyBorder="1" applyAlignment="1">
      <alignment horizontal="center" vertical="center"/>
    </xf>
    <xf numFmtId="0" fontId="0" fillId="10" borderId="5" xfId="0" applyFill="1" applyBorder="1" applyAlignment="1">
      <alignment horizontal="center" vertical="center"/>
    </xf>
    <xf numFmtId="0" fontId="0" fillId="10" borderId="1" xfId="0" applyFill="1" applyBorder="1" applyAlignment="1">
      <alignment horizontal="center" vertical="center"/>
    </xf>
    <xf numFmtId="0" fontId="0" fillId="0" borderId="3" xfId="0" applyBorder="1" applyAlignment="1">
      <alignment horizontal="center"/>
    </xf>
    <xf numFmtId="0" fontId="0" fillId="0" borderId="3" xfId="0" applyBorder="1" applyAlignment="1">
      <alignment horizontal="center" vertical="center"/>
    </xf>
    <xf numFmtId="14" fontId="23" fillId="0" borderId="23" xfId="0" applyNumberFormat="1" applyFont="1" applyBorder="1" applyAlignment="1">
      <alignment horizontal="center" vertical="center"/>
    </xf>
    <xf numFmtId="14" fontId="23" fillId="0" borderId="6" xfId="0" applyNumberFormat="1" applyFont="1" applyBorder="1" applyAlignment="1">
      <alignment horizontal="center" vertical="center"/>
    </xf>
    <xf numFmtId="14" fontId="23" fillId="0" borderId="24" xfId="0" applyNumberFormat="1" applyFont="1" applyBorder="1" applyAlignment="1">
      <alignment horizontal="center" vertical="center"/>
    </xf>
    <xf numFmtId="0" fontId="21" fillId="0" borderId="23" xfId="0" applyFont="1" applyBorder="1" applyAlignment="1">
      <alignment horizontal="center" vertical="center"/>
    </xf>
    <xf numFmtId="0" fontId="21" fillId="0" borderId="6" xfId="0" applyFont="1" applyBorder="1" applyAlignment="1">
      <alignment horizontal="center" vertical="center"/>
    </xf>
    <xf numFmtId="0" fontId="21" fillId="0" borderId="24" xfId="0" applyFont="1" applyBorder="1" applyAlignment="1">
      <alignment horizontal="center" vertical="center"/>
    </xf>
    <xf numFmtId="0" fontId="0" fillId="11" borderId="23" xfId="0" applyFill="1" applyBorder="1" applyAlignment="1" applyProtection="1">
      <alignment horizontal="center" vertical="center"/>
      <protection locked="0"/>
    </xf>
    <xf numFmtId="0" fontId="0" fillId="11" borderId="6" xfId="0" applyFill="1" applyBorder="1" applyAlignment="1" applyProtection="1">
      <alignment horizontal="center" vertical="center"/>
      <protection locked="0"/>
    </xf>
    <xf numFmtId="0" fontId="0" fillId="11" borderId="24" xfId="0" applyFill="1" applyBorder="1" applyAlignment="1" applyProtection="1">
      <alignment horizontal="center" vertical="center"/>
      <protection locked="0"/>
    </xf>
    <xf numFmtId="0" fontId="0" fillId="11" borderId="23" xfId="0" applyFill="1" applyBorder="1" applyAlignment="1" applyProtection="1">
      <alignment horizontal="center" vertical="center" wrapText="1"/>
      <protection locked="0"/>
    </xf>
    <xf numFmtId="0" fontId="0" fillId="11" borderId="6" xfId="0" applyFill="1" applyBorder="1" applyAlignment="1" applyProtection="1">
      <alignment horizontal="center" vertical="center" wrapText="1"/>
      <protection locked="0"/>
    </xf>
    <xf numFmtId="0" fontId="0" fillId="11" borderId="24" xfId="0" applyFill="1" applyBorder="1" applyAlignment="1" applyProtection="1">
      <alignment horizontal="center" vertical="center" wrapText="1"/>
      <protection locked="0"/>
    </xf>
  </cellXfs>
  <cellStyles count="4">
    <cellStyle name="Hipervínculo" xfId="1" builtinId="8"/>
    <cellStyle name="Normal" xfId="0" builtinId="0"/>
    <cellStyle name="Normal 2" xfId="2" xr:uid="{00000000-0005-0000-0000-000002000000}"/>
    <cellStyle name="Porcentaje 2" xfId="3" xr:uid="{00000000-0005-0000-0000-00000300000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99060</xdr:colOff>
          <xdr:row>2</xdr:row>
          <xdr:rowOff>213360</xdr:rowOff>
        </xdr:from>
        <xdr:to>
          <xdr:col>15</xdr:col>
          <xdr:colOff>1859280</xdr:colOff>
          <xdr:row>2</xdr:row>
          <xdr:rowOff>518160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1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525780</xdr:rowOff>
        </xdr:from>
        <xdr:to>
          <xdr:col>15</xdr:col>
          <xdr:colOff>1554480</xdr:colOff>
          <xdr:row>2</xdr:row>
          <xdr:rowOff>708660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708660</xdr:rowOff>
        </xdr:from>
        <xdr:to>
          <xdr:col>15</xdr:col>
          <xdr:colOff>3337560</xdr:colOff>
          <xdr:row>2</xdr:row>
          <xdr:rowOff>1013460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1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1013460</xdr:rowOff>
        </xdr:from>
        <xdr:to>
          <xdr:col>15</xdr:col>
          <xdr:colOff>1859280</xdr:colOff>
          <xdr:row>2</xdr:row>
          <xdr:rowOff>1219200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1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1226820</xdr:rowOff>
        </xdr:from>
        <xdr:to>
          <xdr:col>15</xdr:col>
          <xdr:colOff>1623060</xdr:colOff>
          <xdr:row>2</xdr:row>
          <xdr:rowOff>1470660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1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2</xdr:row>
          <xdr:rowOff>1508760</xdr:rowOff>
        </xdr:from>
        <xdr:to>
          <xdr:col>15</xdr:col>
          <xdr:colOff>1874520</xdr:colOff>
          <xdr:row>2</xdr:row>
          <xdr:rowOff>1737360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1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xdr:row>
          <xdr:rowOff>1744980</xdr:rowOff>
        </xdr:from>
        <xdr:to>
          <xdr:col>15</xdr:col>
          <xdr:colOff>1684020</xdr:colOff>
          <xdr:row>2</xdr:row>
          <xdr:rowOff>1981200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1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213360</xdr:rowOff>
        </xdr:from>
        <xdr:to>
          <xdr:col>15</xdr:col>
          <xdr:colOff>1859280</xdr:colOff>
          <xdr:row>3</xdr:row>
          <xdr:rowOff>518160</xdr:rowOff>
        </xdr:to>
        <xdr:sp macro="" textlink="">
          <xdr:nvSpPr>
            <xdr:cNvPr id="5398" name="Check Box 278" hidden="1">
              <a:extLst>
                <a:ext uri="{63B3BB69-23CF-44E3-9099-C40C66FF867C}">
                  <a14:compatExt spid="_x0000_s5398"/>
                </a:ext>
                <a:ext uri="{FF2B5EF4-FFF2-40B4-BE49-F238E27FC236}">
                  <a16:creationId xmlns:a16="http://schemas.microsoft.com/office/drawing/2014/main" id="{00000000-0008-0000-0100-00001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525780</xdr:rowOff>
        </xdr:from>
        <xdr:to>
          <xdr:col>15</xdr:col>
          <xdr:colOff>1554480</xdr:colOff>
          <xdr:row>3</xdr:row>
          <xdr:rowOff>708660</xdr:rowOff>
        </xdr:to>
        <xdr:sp macro="" textlink="">
          <xdr:nvSpPr>
            <xdr:cNvPr id="5399" name="Check Box 279" hidden="1">
              <a:extLst>
                <a:ext uri="{63B3BB69-23CF-44E3-9099-C40C66FF867C}">
                  <a14:compatExt spid="_x0000_s5399"/>
                </a:ext>
                <a:ext uri="{FF2B5EF4-FFF2-40B4-BE49-F238E27FC236}">
                  <a16:creationId xmlns:a16="http://schemas.microsoft.com/office/drawing/2014/main" id="{00000000-0008-0000-0100-00001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708660</xdr:rowOff>
        </xdr:from>
        <xdr:to>
          <xdr:col>15</xdr:col>
          <xdr:colOff>3337560</xdr:colOff>
          <xdr:row>3</xdr:row>
          <xdr:rowOff>1013460</xdr:rowOff>
        </xdr:to>
        <xdr:sp macro="" textlink="">
          <xdr:nvSpPr>
            <xdr:cNvPr id="5400" name="Check Box 280" hidden="1">
              <a:extLst>
                <a:ext uri="{63B3BB69-23CF-44E3-9099-C40C66FF867C}">
                  <a14:compatExt spid="_x0000_s5400"/>
                </a:ext>
                <a:ext uri="{FF2B5EF4-FFF2-40B4-BE49-F238E27FC236}">
                  <a16:creationId xmlns:a16="http://schemas.microsoft.com/office/drawing/2014/main" id="{00000000-0008-0000-0100-00001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1013460</xdr:rowOff>
        </xdr:from>
        <xdr:to>
          <xdr:col>15</xdr:col>
          <xdr:colOff>1859280</xdr:colOff>
          <xdr:row>3</xdr:row>
          <xdr:rowOff>1219200</xdr:rowOff>
        </xdr:to>
        <xdr:sp macro="" textlink="">
          <xdr:nvSpPr>
            <xdr:cNvPr id="5401" name="Check Box 281" hidden="1">
              <a:extLst>
                <a:ext uri="{63B3BB69-23CF-44E3-9099-C40C66FF867C}">
                  <a14:compatExt spid="_x0000_s5401"/>
                </a:ext>
                <a:ext uri="{FF2B5EF4-FFF2-40B4-BE49-F238E27FC236}">
                  <a16:creationId xmlns:a16="http://schemas.microsoft.com/office/drawing/2014/main" id="{00000000-0008-0000-0100-00001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1226820</xdr:rowOff>
        </xdr:from>
        <xdr:to>
          <xdr:col>15</xdr:col>
          <xdr:colOff>1623060</xdr:colOff>
          <xdr:row>3</xdr:row>
          <xdr:rowOff>1470660</xdr:rowOff>
        </xdr:to>
        <xdr:sp macro="" textlink="">
          <xdr:nvSpPr>
            <xdr:cNvPr id="5402" name="Check Box 282" hidden="1">
              <a:extLst>
                <a:ext uri="{63B3BB69-23CF-44E3-9099-C40C66FF867C}">
                  <a14:compatExt spid="_x0000_s5402"/>
                </a:ext>
                <a:ext uri="{FF2B5EF4-FFF2-40B4-BE49-F238E27FC236}">
                  <a16:creationId xmlns:a16="http://schemas.microsoft.com/office/drawing/2014/main" id="{00000000-0008-0000-0100-00001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3</xdr:row>
          <xdr:rowOff>1508760</xdr:rowOff>
        </xdr:from>
        <xdr:to>
          <xdr:col>15</xdr:col>
          <xdr:colOff>1874520</xdr:colOff>
          <xdr:row>3</xdr:row>
          <xdr:rowOff>1737360</xdr:rowOff>
        </xdr:to>
        <xdr:sp macro="" textlink="">
          <xdr:nvSpPr>
            <xdr:cNvPr id="5403" name="Check Box 283" hidden="1">
              <a:extLst>
                <a:ext uri="{63B3BB69-23CF-44E3-9099-C40C66FF867C}">
                  <a14:compatExt spid="_x0000_s5403"/>
                </a:ext>
                <a:ext uri="{FF2B5EF4-FFF2-40B4-BE49-F238E27FC236}">
                  <a16:creationId xmlns:a16="http://schemas.microsoft.com/office/drawing/2014/main" id="{00000000-0008-0000-0100-00001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xdr:row>
          <xdr:rowOff>1744980</xdr:rowOff>
        </xdr:from>
        <xdr:to>
          <xdr:col>15</xdr:col>
          <xdr:colOff>1684020</xdr:colOff>
          <xdr:row>3</xdr:row>
          <xdr:rowOff>1981200</xdr:rowOff>
        </xdr:to>
        <xdr:sp macro="" textlink="">
          <xdr:nvSpPr>
            <xdr:cNvPr id="5404" name="Check Box 284" hidden="1">
              <a:extLst>
                <a:ext uri="{63B3BB69-23CF-44E3-9099-C40C66FF867C}">
                  <a14:compatExt spid="_x0000_s5404"/>
                </a:ext>
                <a:ext uri="{FF2B5EF4-FFF2-40B4-BE49-F238E27FC236}">
                  <a16:creationId xmlns:a16="http://schemas.microsoft.com/office/drawing/2014/main" id="{00000000-0008-0000-0100-00001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213360</xdr:rowOff>
        </xdr:from>
        <xdr:to>
          <xdr:col>15</xdr:col>
          <xdr:colOff>1859280</xdr:colOff>
          <xdr:row>4</xdr:row>
          <xdr:rowOff>518160</xdr:rowOff>
        </xdr:to>
        <xdr:sp macro="" textlink="">
          <xdr:nvSpPr>
            <xdr:cNvPr id="5406" name="Check Box 286" hidden="1">
              <a:extLst>
                <a:ext uri="{63B3BB69-23CF-44E3-9099-C40C66FF867C}">
                  <a14:compatExt spid="_x0000_s5406"/>
                </a:ext>
                <a:ext uri="{FF2B5EF4-FFF2-40B4-BE49-F238E27FC236}">
                  <a16:creationId xmlns:a16="http://schemas.microsoft.com/office/drawing/2014/main" id="{00000000-0008-0000-0100-00001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525780</xdr:rowOff>
        </xdr:from>
        <xdr:to>
          <xdr:col>15</xdr:col>
          <xdr:colOff>1554480</xdr:colOff>
          <xdr:row>4</xdr:row>
          <xdr:rowOff>708660</xdr:rowOff>
        </xdr:to>
        <xdr:sp macro="" textlink="">
          <xdr:nvSpPr>
            <xdr:cNvPr id="5407" name="Check Box 287" hidden="1">
              <a:extLst>
                <a:ext uri="{63B3BB69-23CF-44E3-9099-C40C66FF867C}">
                  <a14:compatExt spid="_x0000_s5407"/>
                </a:ext>
                <a:ext uri="{FF2B5EF4-FFF2-40B4-BE49-F238E27FC236}">
                  <a16:creationId xmlns:a16="http://schemas.microsoft.com/office/drawing/2014/main" id="{00000000-0008-0000-0100-00001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708660</xdr:rowOff>
        </xdr:from>
        <xdr:to>
          <xdr:col>15</xdr:col>
          <xdr:colOff>3337560</xdr:colOff>
          <xdr:row>4</xdr:row>
          <xdr:rowOff>1013460</xdr:rowOff>
        </xdr:to>
        <xdr:sp macro="" textlink="">
          <xdr:nvSpPr>
            <xdr:cNvPr id="5408" name="Check Box 288" hidden="1">
              <a:extLst>
                <a:ext uri="{63B3BB69-23CF-44E3-9099-C40C66FF867C}">
                  <a14:compatExt spid="_x0000_s5408"/>
                </a:ext>
                <a:ext uri="{FF2B5EF4-FFF2-40B4-BE49-F238E27FC236}">
                  <a16:creationId xmlns:a16="http://schemas.microsoft.com/office/drawing/2014/main" id="{00000000-0008-0000-0100-00002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1013460</xdr:rowOff>
        </xdr:from>
        <xdr:to>
          <xdr:col>15</xdr:col>
          <xdr:colOff>1859280</xdr:colOff>
          <xdr:row>4</xdr:row>
          <xdr:rowOff>1219200</xdr:rowOff>
        </xdr:to>
        <xdr:sp macro="" textlink="">
          <xdr:nvSpPr>
            <xdr:cNvPr id="5409" name="Check Box 289" hidden="1">
              <a:extLst>
                <a:ext uri="{63B3BB69-23CF-44E3-9099-C40C66FF867C}">
                  <a14:compatExt spid="_x0000_s5409"/>
                </a:ext>
                <a:ext uri="{FF2B5EF4-FFF2-40B4-BE49-F238E27FC236}">
                  <a16:creationId xmlns:a16="http://schemas.microsoft.com/office/drawing/2014/main" id="{00000000-0008-0000-0100-00002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1226820</xdr:rowOff>
        </xdr:from>
        <xdr:to>
          <xdr:col>15</xdr:col>
          <xdr:colOff>1623060</xdr:colOff>
          <xdr:row>4</xdr:row>
          <xdr:rowOff>1470660</xdr:rowOff>
        </xdr:to>
        <xdr:sp macro="" textlink="">
          <xdr:nvSpPr>
            <xdr:cNvPr id="5410" name="Check Box 290" hidden="1">
              <a:extLst>
                <a:ext uri="{63B3BB69-23CF-44E3-9099-C40C66FF867C}">
                  <a14:compatExt spid="_x0000_s5410"/>
                </a:ext>
                <a:ext uri="{FF2B5EF4-FFF2-40B4-BE49-F238E27FC236}">
                  <a16:creationId xmlns:a16="http://schemas.microsoft.com/office/drawing/2014/main" id="{00000000-0008-0000-0100-00002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4</xdr:row>
          <xdr:rowOff>1508760</xdr:rowOff>
        </xdr:from>
        <xdr:to>
          <xdr:col>15</xdr:col>
          <xdr:colOff>1874520</xdr:colOff>
          <xdr:row>4</xdr:row>
          <xdr:rowOff>1737360</xdr:rowOff>
        </xdr:to>
        <xdr:sp macro="" textlink="">
          <xdr:nvSpPr>
            <xdr:cNvPr id="5411" name="Check Box 291" hidden="1">
              <a:extLst>
                <a:ext uri="{63B3BB69-23CF-44E3-9099-C40C66FF867C}">
                  <a14:compatExt spid="_x0000_s5411"/>
                </a:ext>
                <a:ext uri="{FF2B5EF4-FFF2-40B4-BE49-F238E27FC236}">
                  <a16:creationId xmlns:a16="http://schemas.microsoft.com/office/drawing/2014/main" id="{00000000-0008-0000-0100-00002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xdr:row>
          <xdr:rowOff>1744980</xdr:rowOff>
        </xdr:from>
        <xdr:to>
          <xdr:col>15</xdr:col>
          <xdr:colOff>1684020</xdr:colOff>
          <xdr:row>4</xdr:row>
          <xdr:rowOff>1981200</xdr:rowOff>
        </xdr:to>
        <xdr:sp macro="" textlink="">
          <xdr:nvSpPr>
            <xdr:cNvPr id="5412" name="Check Box 292" hidden="1">
              <a:extLst>
                <a:ext uri="{63B3BB69-23CF-44E3-9099-C40C66FF867C}">
                  <a14:compatExt spid="_x0000_s5412"/>
                </a:ext>
                <a:ext uri="{FF2B5EF4-FFF2-40B4-BE49-F238E27FC236}">
                  <a16:creationId xmlns:a16="http://schemas.microsoft.com/office/drawing/2014/main" id="{00000000-0008-0000-0100-00002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213360</xdr:rowOff>
        </xdr:from>
        <xdr:to>
          <xdr:col>15</xdr:col>
          <xdr:colOff>1859280</xdr:colOff>
          <xdr:row>5</xdr:row>
          <xdr:rowOff>518160</xdr:rowOff>
        </xdr:to>
        <xdr:sp macro="" textlink="">
          <xdr:nvSpPr>
            <xdr:cNvPr id="5413" name="Check Box 293" hidden="1">
              <a:extLst>
                <a:ext uri="{63B3BB69-23CF-44E3-9099-C40C66FF867C}">
                  <a14:compatExt spid="_x0000_s5413"/>
                </a:ext>
                <a:ext uri="{FF2B5EF4-FFF2-40B4-BE49-F238E27FC236}">
                  <a16:creationId xmlns:a16="http://schemas.microsoft.com/office/drawing/2014/main" id="{00000000-0008-0000-0100-00002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525780</xdr:rowOff>
        </xdr:from>
        <xdr:to>
          <xdr:col>15</xdr:col>
          <xdr:colOff>1554480</xdr:colOff>
          <xdr:row>5</xdr:row>
          <xdr:rowOff>708660</xdr:rowOff>
        </xdr:to>
        <xdr:sp macro="" textlink="">
          <xdr:nvSpPr>
            <xdr:cNvPr id="5414" name="Check Box 294" hidden="1">
              <a:extLst>
                <a:ext uri="{63B3BB69-23CF-44E3-9099-C40C66FF867C}">
                  <a14:compatExt spid="_x0000_s5414"/>
                </a:ext>
                <a:ext uri="{FF2B5EF4-FFF2-40B4-BE49-F238E27FC236}">
                  <a16:creationId xmlns:a16="http://schemas.microsoft.com/office/drawing/2014/main" id="{00000000-0008-0000-0100-00002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708660</xdr:rowOff>
        </xdr:from>
        <xdr:to>
          <xdr:col>15</xdr:col>
          <xdr:colOff>3337560</xdr:colOff>
          <xdr:row>5</xdr:row>
          <xdr:rowOff>1013460</xdr:rowOff>
        </xdr:to>
        <xdr:sp macro="" textlink="">
          <xdr:nvSpPr>
            <xdr:cNvPr id="5415" name="Check Box 295" hidden="1">
              <a:extLst>
                <a:ext uri="{63B3BB69-23CF-44E3-9099-C40C66FF867C}">
                  <a14:compatExt spid="_x0000_s5415"/>
                </a:ext>
                <a:ext uri="{FF2B5EF4-FFF2-40B4-BE49-F238E27FC236}">
                  <a16:creationId xmlns:a16="http://schemas.microsoft.com/office/drawing/2014/main" id="{00000000-0008-0000-0100-00002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1013460</xdr:rowOff>
        </xdr:from>
        <xdr:to>
          <xdr:col>15</xdr:col>
          <xdr:colOff>1859280</xdr:colOff>
          <xdr:row>5</xdr:row>
          <xdr:rowOff>1219200</xdr:rowOff>
        </xdr:to>
        <xdr:sp macro="" textlink="">
          <xdr:nvSpPr>
            <xdr:cNvPr id="5416" name="Check Box 296" hidden="1">
              <a:extLst>
                <a:ext uri="{63B3BB69-23CF-44E3-9099-C40C66FF867C}">
                  <a14:compatExt spid="_x0000_s5416"/>
                </a:ext>
                <a:ext uri="{FF2B5EF4-FFF2-40B4-BE49-F238E27FC236}">
                  <a16:creationId xmlns:a16="http://schemas.microsoft.com/office/drawing/2014/main" id="{00000000-0008-0000-0100-00002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1226820</xdr:rowOff>
        </xdr:from>
        <xdr:to>
          <xdr:col>15</xdr:col>
          <xdr:colOff>1623060</xdr:colOff>
          <xdr:row>5</xdr:row>
          <xdr:rowOff>1470660</xdr:rowOff>
        </xdr:to>
        <xdr:sp macro="" textlink="">
          <xdr:nvSpPr>
            <xdr:cNvPr id="5417" name="Check Box 297" hidden="1">
              <a:extLst>
                <a:ext uri="{63B3BB69-23CF-44E3-9099-C40C66FF867C}">
                  <a14:compatExt spid="_x0000_s5417"/>
                </a:ext>
                <a:ext uri="{FF2B5EF4-FFF2-40B4-BE49-F238E27FC236}">
                  <a16:creationId xmlns:a16="http://schemas.microsoft.com/office/drawing/2014/main" id="{00000000-0008-0000-0100-00002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5</xdr:row>
          <xdr:rowOff>1508760</xdr:rowOff>
        </xdr:from>
        <xdr:to>
          <xdr:col>15</xdr:col>
          <xdr:colOff>1874520</xdr:colOff>
          <xdr:row>5</xdr:row>
          <xdr:rowOff>1737360</xdr:rowOff>
        </xdr:to>
        <xdr:sp macro="" textlink="">
          <xdr:nvSpPr>
            <xdr:cNvPr id="5418" name="Check Box 298" hidden="1">
              <a:extLst>
                <a:ext uri="{63B3BB69-23CF-44E3-9099-C40C66FF867C}">
                  <a14:compatExt spid="_x0000_s5418"/>
                </a:ext>
                <a:ext uri="{FF2B5EF4-FFF2-40B4-BE49-F238E27FC236}">
                  <a16:creationId xmlns:a16="http://schemas.microsoft.com/office/drawing/2014/main" id="{00000000-0008-0000-0100-00002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xdr:row>
          <xdr:rowOff>1744980</xdr:rowOff>
        </xdr:from>
        <xdr:to>
          <xdr:col>15</xdr:col>
          <xdr:colOff>1684020</xdr:colOff>
          <xdr:row>5</xdr:row>
          <xdr:rowOff>1981200</xdr:rowOff>
        </xdr:to>
        <xdr:sp macro="" textlink="">
          <xdr:nvSpPr>
            <xdr:cNvPr id="5419" name="Check Box 299" hidden="1">
              <a:extLst>
                <a:ext uri="{63B3BB69-23CF-44E3-9099-C40C66FF867C}">
                  <a14:compatExt spid="_x0000_s5419"/>
                </a:ext>
                <a:ext uri="{FF2B5EF4-FFF2-40B4-BE49-F238E27FC236}">
                  <a16:creationId xmlns:a16="http://schemas.microsoft.com/office/drawing/2014/main" id="{00000000-0008-0000-0100-00002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213360</xdr:rowOff>
        </xdr:from>
        <xdr:to>
          <xdr:col>15</xdr:col>
          <xdr:colOff>1859280</xdr:colOff>
          <xdr:row>6</xdr:row>
          <xdr:rowOff>518160</xdr:rowOff>
        </xdr:to>
        <xdr:sp macro="" textlink="">
          <xdr:nvSpPr>
            <xdr:cNvPr id="5420" name="Check Box 300" hidden="1">
              <a:extLst>
                <a:ext uri="{63B3BB69-23CF-44E3-9099-C40C66FF867C}">
                  <a14:compatExt spid="_x0000_s5420"/>
                </a:ext>
                <a:ext uri="{FF2B5EF4-FFF2-40B4-BE49-F238E27FC236}">
                  <a16:creationId xmlns:a16="http://schemas.microsoft.com/office/drawing/2014/main" id="{00000000-0008-0000-0100-00002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525780</xdr:rowOff>
        </xdr:from>
        <xdr:to>
          <xdr:col>15</xdr:col>
          <xdr:colOff>1554480</xdr:colOff>
          <xdr:row>6</xdr:row>
          <xdr:rowOff>708660</xdr:rowOff>
        </xdr:to>
        <xdr:sp macro="" textlink="">
          <xdr:nvSpPr>
            <xdr:cNvPr id="5421" name="Check Box 301" hidden="1">
              <a:extLst>
                <a:ext uri="{63B3BB69-23CF-44E3-9099-C40C66FF867C}">
                  <a14:compatExt spid="_x0000_s5421"/>
                </a:ext>
                <a:ext uri="{FF2B5EF4-FFF2-40B4-BE49-F238E27FC236}">
                  <a16:creationId xmlns:a16="http://schemas.microsoft.com/office/drawing/2014/main" id="{00000000-0008-0000-0100-00002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708660</xdr:rowOff>
        </xdr:from>
        <xdr:to>
          <xdr:col>15</xdr:col>
          <xdr:colOff>3337560</xdr:colOff>
          <xdr:row>6</xdr:row>
          <xdr:rowOff>1013460</xdr:rowOff>
        </xdr:to>
        <xdr:sp macro="" textlink="">
          <xdr:nvSpPr>
            <xdr:cNvPr id="5422" name="Check Box 302" hidden="1">
              <a:extLst>
                <a:ext uri="{63B3BB69-23CF-44E3-9099-C40C66FF867C}">
                  <a14:compatExt spid="_x0000_s5422"/>
                </a:ext>
                <a:ext uri="{FF2B5EF4-FFF2-40B4-BE49-F238E27FC236}">
                  <a16:creationId xmlns:a16="http://schemas.microsoft.com/office/drawing/2014/main" id="{00000000-0008-0000-0100-00002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1013460</xdr:rowOff>
        </xdr:from>
        <xdr:to>
          <xdr:col>15</xdr:col>
          <xdr:colOff>1859280</xdr:colOff>
          <xdr:row>6</xdr:row>
          <xdr:rowOff>1219200</xdr:rowOff>
        </xdr:to>
        <xdr:sp macro="" textlink="">
          <xdr:nvSpPr>
            <xdr:cNvPr id="5423" name="Check Box 303" hidden="1">
              <a:extLst>
                <a:ext uri="{63B3BB69-23CF-44E3-9099-C40C66FF867C}">
                  <a14:compatExt spid="_x0000_s5423"/>
                </a:ext>
                <a:ext uri="{FF2B5EF4-FFF2-40B4-BE49-F238E27FC236}">
                  <a16:creationId xmlns:a16="http://schemas.microsoft.com/office/drawing/2014/main" id="{00000000-0008-0000-0100-00002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1226820</xdr:rowOff>
        </xdr:from>
        <xdr:to>
          <xdr:col>15</xdr:col>
          <xdr:colOff>1623060</xdr:colOff>
          <xdr:row>6</xdr:row>
          <xdr:rowOff>1470660</xdr:rowOff>
        </xdr:to>
        <xdr:sp macro="" textlink="">
          <xdr:nvSpPr>
            <xdr:cNvPr id="5424" name="Check Box 304" hidden="1">
              <a:extLst>
                <a:ext uri="{63B3BB69-23CF-44E3-9099-C40C66FF867C}">
                  <a14:compatExt spid="_x0000_s5424"/>
                </a:ext>
                <a:ext uri="{FF2B5EF4-FFF2-40B4-BE49-F238E27FC236}">
                  <a16:creationId xmlns:a16="http://schemas.microsoft.com/office/drawing/2014/main" id="{00000000-0008-0000-0100-00003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6</xdr:row>
          <xdr:rowOff>1508760</xdr:rowOff>
        </xdr:from>
        <xdr:to>
          <xdr:col>15</xdr:col>
          <xdr:colOff>1874520</xdr:colOff>
          <xdr:row>6</xdr:row>
          <xdr:rowOff>1737360</xdr:rowOff>
        </xdr:to>
        <xdr:sp macro="" textlink="">
          <xdr:nvSpPr>
            <xdr:cNvPr id="5425" name="Check Box 305" hidden="1">
              <a:extLst>
                <a:ext uri="{63B3BB69-23CF-44E3-9099-C40C66FF867C}">
                  <a14:compatExt spid="_x0000_s5425"/>
                </a:ext>
                <a:ext uri="{FF2B5EF4-FFF2-40B4-BE49-F238E27FC236}">
                  <a16:creationId xmlns:a16="http://schemas.microsoft.com/office/drawing/2014/main" id="{00000000-0008-0000-0100-00003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xdr:row>
          <xdr:rowOff>1744980</xdr:rowOff>
        </xdr:from>
        <xdr:to>
          <xdr:col>15</xdr:col>
          <xdr:colOff>1684020</xdr:colOff>
          <xdr:row>6</xdr:row>
          <xdr:rowOff>1981200</xdr:rowOff>
        </xdr:to>
        <xdr:sp macro="" textlink="">
          <xdr:nvSpPr>
            <xdr:cNvPr id="5426" name="Check Box 306" hidden="1">
              <a:extLst>
                <a:ext uri="{63B3BB69-23CF-44E3-9099-C40C66FF867C}">
                  <a14:compatExt spid="_x0000_s5426"/>
                </a:ext>
                <a:ext uri="{FF2B5EF4-FFF2-40B4-BE49-F238E27FC236}">
                  <a16:creationId xmlns:a16="http://schemas.microsoft.com/office/drawing/2014/main" id="{00000000-0008-0000-0100-00003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213360</xdr:rowOff>
        </xdr:from>
        <xdr:to>
          <xdr:col>15</xdr:col>
          <xdr:colOff>1859280</xdr:colOff>
          <xdr:row>7</xdr:row>
          <xdr:rowOff>518160</xdr:rowOff>
        </xdr:to>
        <xdr:sp macro="" textlink="">
          <xdr:nvSpPr>
            <xdr:cNvPr id="5427" name="Check Box 307" hidden="1">
              <a:extLst>
                <a:ext uri="{63B3BB69-23CF-44E3-9099-C40C66FF867C}">
                  <a14:compatExt spid="_x0000_s5427"/>
                </a:ext>
                <a:ext uri="{FF2B5EF4-FFF2-40B4-BE49-F238E27FC236}">
                  <a16:creationId xmlns:a16="http://schemas.microsoft.com/office/drawing/2014/main" id="{00000000-0008-0000-0100-00003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525780</xdr:rowOff>
        </xdr:from>
        <xdr:to>
          <xdr:col>15</xdr:col>
          <xdr:colOff>1554480</xdr:colOff>
          <xdr:row>7</xdr:row>
          <xdr:rowOff>708660</xdr:rowOff>
        </xdr:to>
        <xdr:sp macro="" textlink="">
          <xdr:nvSpPr>
            <xdr:cNvPr id="5428" name="Check Box 308" hidden="1">
              <a:extLst>
                <a:ext uri="{63B3BB69-23CF-44E3-9099-C40C66FF867C}">
                  <a14:compatExt spid="_x0000_s5428"/>
                </a:ext>
                <a:ext uri="{FF2B5EF4-FFF2-40B4-BE49-F238E27FC236}">
                  <a16:creationId xmlns:a16="http://schemas.microsoft.com/office/drawing/2014/main" id="{00000000-0008-0000-0100-00003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708660</xdr:rowOff>
        </xdr:from>
        <xdr:to>
          <xdr:col>15</xdr:col>
          <xdr:colOff>3337560</xdr:colOff>
          <xdr:row>7</xdr:row>
          <xdr:rowOff>1013460</xdr:rowOff>
        </xdr:to>
        <xdr:sp macro="" textlink="">
          <xdr:nvSpPr>
            <xdr:cNvPr id="5429" name="Check Box 309" hidden="1">
              <a:extLst>
                <a:ext uri="{63B3BB69-23CF-44E3-9099-C40C66FF867C}">
                  <a14:compatExt spid="_x0000_s5429"/>
                </a:ext>
                <a:ext uri="{FF2B5EF4-FFF2-40B4-BE49-F238E27FC236}">
                  <a16:creationId xmlns:a16="http://schemas.microsoft.com/office/drawing/2014/main" id="{00000000-0008-0000-0100-00003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1013460</xdr:rowOff>
        </xdr:from>
        <xdr:to>
          <xdr:col>15</xdr:col>
          <xdr:colOff>1859280</xdr:colOff>
          <xdr:row>7</xdr:row>
          <xdr:rowOff>1219200</xdr:rowOff>
        </xdr:to>
        <xdr:sp macro="" textlink="">
          <xdr:nvSpPr>
            <xdr:cNvPr id="5430" name="Check Box 310" hidden="1">
              <a:extLst>
                <a:ext uri="{63B3BB69-23CF-44E3-9099-C40C66FF867C}">
                  <a14:compatExt spid="_x0000_s5430"/>
                </a:ext>
                <a:ext uri="{FF2B5EF4-FFF2-40B4-BE49-F238E27FC236}">
                  <a16:creationId xmlns:a16="http://schemas.microsoft.com/office/drawing/2014/main" id="{00000000-0008-0000-0100-00003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1226820</xdr:rowOff>
        </xdr:from>
        <xdr:to>
          <xdr:col>15</xdr:col>
          <xdr:colOff>1623060</xdr:colOff>
          <xdr:row>7</xdr:row>
          <xdr:rowOff>1470660</xdr:rowOff>
        </xdr:to>
        <xdr:sp macro="" textlink="">
          <xdr:nvSpPr>
            <xdr:cNvPr id="5431" name="Check Box 311" hidden="1">
              <a:extLst>
                <a:ext uri="{63B3BB69-23CF-44E3-9099-C40C66FF867C}">
                  <a14:compatExt spid="_x0000_s5431"/>
                </a:ext>
                <a:ext uri="{FF2B5EF4-FFF2-40B4-BE49-F238E27FC236}">
                  <a16:creationId xmlns:a16="http://schemas.microsoft.com/office/drawing/2014/main" id="{00000000-0008-0000-0100-00003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7</xdr:row>
          <xdr:rowOff>1508760</xdr:rowOff>
        </xdr:from>
        <xdr:to>
          <xdr:col>15</xdr:col>
          <xdr:colOff>1874520</xdr:colOff>
          <xdr:row>7</xdr:row>
          <xdr:rowOff>1737360</xdr:rowOff>
        </xdr:to>
        <xdr:sp macro="" textlink="">
          <xdr:nvSpPr>
            <xdr:cNvPr id="5432" name="Check Box 312" hidden="1">
              <a:extLst>
                <a:ext uri="{63B3BB69-23CF-44E3-9099-C40C66FF867C}">
                  <a14:compatExt spid="_x0000_s5432"/>
                </a:ext>
                <a:ext uri="{FF2B5EF4-FFF2-40B4-BE49-F238E27FC236}">
                  <a16:creationId xmlns:a16="http://schemas.microsoft.com/office/drawing/2014/main" id="{00000000-0008-0000-0100-00003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xdr:row>
          <xdr:rowOff>1744980</xdr:rowOff>
        </xdr:from>
        <xdr:to>
          <xdr:col>15</xdr:col>
          <xdr:colOff>1684020</xdr:colOff>
          <xdr:row>7</xdr:row>
          <xdr:rowOff>1981200</xdr:rowOff>
        </xdr:to>
        <xdr:sp macro="" textlink="">
          <xdr:nvSpPr>
            <xdr:cNvPr id="5433" name="Check Box 313" hidden="1">
              <a:extLst>
                <a:ext uri="{63B3BB69-23CF-44E3-9099-C40C66FF867C}">
                  <a14:compatExt spid="_x0000_s5433"/>
                </a:ext>
                <a:ext uri="{FF2B5EF4-FFF2-40B4-BE49-F238E27FC236}">
                  <a16:creationId xmlns:a16="http://schemas.microsoft.com/office/drawing/2014/main" id="{00000000-0008-0000-0100-00003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213360</xdr:rowOff>
        </xdr:from>
        <xdr:to>
          <xdr:col>15</xdr:col>
          <xdr:colOff>1859280</xdr:colOff>
          <xdr:row>8</xdr:row>
          <xdr:rowOff>518160</xdr:rowOff>
        </xdr:to>
        <xdr:sp macro="" textlink="">
          <xdr:nvSpPr>
            <xdr:cNvPr id="5434" name="Check Box 314" hidden="1">
              <a:extLst>
                <a:ext uri="{63B3BB69-23CF-44E3-9099-C40C66FF867C}">
                  <a14:compatExt spid="_x0000_s5434"/>
                </a:ext>
                <a:ext uri="{FF2B5EF4-FFF2-40B4-BE49-F238E27FC236}">
                  <a16:creationId xmlns:a16="http://schemas.microsoft.com/office/drawing/2014/main" id="{00000000-0008-0000-0100-00003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525780</xdr:rowOff>
        </xdr:from>
        <xdr:to>
          <xdr:col>15</xdr:col>
          <xdr:colOff>1554480</xdr:colOff>
          <xdr:row>8</xdr:row>
          <xdr:rowOff>708660</xdr:rowOff>
        </xdr:to>
        <xdr:sp macro="" textlink="">
          <xdr:nvSpPr>
            <xdr:cNvPr id="5435" name="Check Box 315" hidden="1">
              <a:extLst>
                <a:ext uri="{63B3BB69-23CF-44E3-9099-C40C66FF867C}">
                  <a14:compatExt spid="_x0000_s5435"/>
                </a:ext>
                <a:ext uri="{FF2B5EF4-FFF2-40B4-BE49-F238E27FC236}">
                  <a16:creationId xmlns:a16="http://schemas.microsoft.com/office/drawing/2014/main" id="{00000000-0008-0000-0100-00003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708660</xdr:rowOff>
        </xdr:from>
        <xdr:to>
          <xdr:col>15</xdr:col>
          <xdr:colOff>3337560</xdr:colOff>
          <xdr:row>8</xdr:row>
          <xdr:rowOff>1013460</xdr:rowOff>
        </xdr:to>
        <xdr:sp macro="" textlink="">
          <xdr:nvSpPr>
            <xdr:cNvPr id="5436" name="Check Box 316" hidden="1">
              <a:extLst>
                <a:ext uri="{63B3BB69-23CF-44E3-9099-C40C66FF867C}">
                  <a14:compatExt spid="_x0000_s5436"/>
                </a:ext>
                <a:ext uri="{FF2B5EF4-FFF2-40B4-BE49-F238E27FC236}">
                  <a16:creationId xmlns:a16="http://schemas.microsoft.com/office/drawing/2014/main" id="{00000000-0008-0000-0100-00003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1013460</xdr:rowOff>
        </xdr:from>
        <xdr:to>
          <xdr:col>15</xdr:col>
          <xdr:colOff>1859280</xdr:colOff>
          <xdr:row>8</xdr:row>
          <xdr:rowOff>1219200</xdr:rowOff>
        </xdr:to>
        <xdr:sp macro="" textlink="">
          <xdr:nvSpPr>
            <xdr:cNvPr id="5437" name="Check Box 317" hidden="1">
              <a:extLst>
                <a:ext uri="{63B3BB69-23CF-44E3-9099-C40C66FF867C}">
                  <a14:compatExt spid="_x0000_s5437"/>
                </a:ext>
                <a:ext uri="{FF2B5EF4-FFF2-40B4-BE49-F238E27FC236}">
                  <a16:creationId xmlns:a16="http://schemas.microsoft.com/office/drawing/2014/main" id="{00000000-0008-0000-0100-00003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1226820</xdr:rowOff>
        </xdr:from>
        <xdr:to>
          <xdr:col>15</xdr:col>
          <xdr:colOff>1623060</xdr:colOff>
          <xdr:row>8</xdr:row>
          <xdr:rowOff>1470660</xdr:rowOff>
        </xdr:to>
        <xdr:sp macro="" textlink="">
          <xdr:nvSpPr>
            <xdr:cNvPr id="5438" name="Check Box 318" hidden="1">
              <a:extLst>
                <a:ext uri="{63B3BB69-23CF-44E3-9099-C40C66FF867C}">
                  <a14:compatExt spid="_x0000_s5438"/>
                </a:ext>
                <a:ext uri="{FF2B5EF4-FFF2-40B4-BE49-F238E27FC236}">
                  <a16:creationId xmlns:a16="http://schemas.microsoft.com/office/drawing/2014/main" id="{00000000-0008-0000-0100-00003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8</xdr:row>
          <xdr:rowOff>1508760</xdr:rowOff>
        </xdr:from>
        <xdr:to>
          <xdr:col>15</xdr:col>
          <xdr:colOff>1874520</xdr:colOff>
          <xdr:row>8</xdr:row>
          <xdr:rowOff>1737360</xdr:rowOff>
        </xdr:to>
        <xdr:sp macro="" textlink="">
          <xdr:nvSpPr>
            <xdr:cNvPr id="5439" name="Check Box 319" hidden="1">
              <a:extLst>
                <a:ext uri="{63B3BB69-23CF-44E3-9099-C40C66FF867C}">
                  <a14:compatExt spid="_x0000_s5439"/>
                </a:ext>
                <a:ext uri="{FF2B5EF4-FFF2-40B4-BE49-F238E27FC236}">
                  <a16:creationId xmlns:a16="http://schemas.microsoft.com/office/drawing/2014/main" id="{00000000-0008-0000-0100-00003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xdr:row>
          <xdr:rowOff>1744980</xdr:rowOff>
        </xdr:from>
        <xdr:to>
          <xdr:col>15</xdr:col>
          <xdr:colOff>1684020</xdr:colOff>
          <xdr:row>8</xdr:row>
          <xdr:rowOff>1981200</xdr:rowOff>
        </xdr:to>
        <xdr:sp macro="" textlink="">
          <xdr:nvSpPr>
            <xdr:cNvPr id="5440" name="Check Box 320" hidden="1">
              <a:extLst>
                <a:ext uri="{63B3BB69-23CF-44E3-9099-C40C66FF867C}">
                  <a14:compatExt spid="_x0000_s5440"/>
                </a:ext>
                <a:ext uri="{FF2B5EF4-FFF2-40B4-BE49-F238E27FC236}">
                  <a16:creationId xmlns:a16="http://schemas.microsoft.com/office/drawing/2014/main" id="{00000000-0008-0000-0100-00004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213360</xdr:rowOff>
        </xdr:from>
        <xdr:to>
          <xdr:col>15</xdr:col>
          <xdr:colOff>1859280</xdr:colOff>
          <xdr:row>9</xdr:row>
          <xdr:rowOff>518160</xdr:rowOff>
        </xdr:to>
        <xdr:sp macro="" textlink="">
          <xdr:nvSpPr>
            <xdr:cNvPr id="5441" name="Check Box 321" hidden="1">
              <a:extLst>
                <a:ext uri="{63B3BB69-23CF-44E3-9099-C40C66FF867C}">
                  <a14:compatExt spid="_x0000_s5441"/>
                </a:ext>
                <a:ext uri="{FF2B5EF4-FFF2-40B4-BE49-F238E27FC236}">
                  <a16:creationId xmlns:a16="http://schemas.microsoft.com/office/drawing/2014/main" id="{00000000-0008-0000-0100-00004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525780</xdr:rowOff>
        </xdr:from>
        <xdr:to>
          <xdr:col>15</xdr:col>
          <xdr:colOff>1554480</xdr:colOff>
          <xdr:row>9</xdr:row>
          <xdr:rowOff>708660</xdr:rowOff>
        </xdr:to>
        <xdr:sp macro="" textlink="">
          <xdr:nvSpPr>
            <xdr:cNvPr id="5442" name="Check Box 322" hidden="1">
              <a:extLst>
                <a:ext uri="{63B3BB69-23CF-44E3-9099-C40C66FF867C}">
                  <a14:compatExt spid="_x0000_s5442"/>
                </a:ext>
                <a:ext uri="{FF2B5EF4-FFF2-40B4-BE49-F238E27FC236}">
                  <a16:creationId xmlns:a16="http://schemas.microsoft.com/office/drawing/2014/main" id="{00000000-0008-0000-0100-00004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708660</xdr:rowOff>
        </xdr:from>
        <xdr:to>
          <xdr:col>15</xdr:col>
          <xdr:colOff>3337560</xdr:colOff>
          <xdr:row>9</xdr:row>
          <xdr:rowOff>1013460</xdr:rowOff>
        </xdr:to>
        <xdr:sp macro="" textlink="">
          <xdr:nvSpPr>
            <xdr:cNvPr id="5443" name="Check Box 323" hidden="1">
              <a:extLst>
                <a:ext uri="{63B3BB69-23CF-44E3-9099-C40C66FF867C}">
                  <a14:compatExt spid="_x0000_s5443"/>
                </a:ext>
                <a:ext uri="{FF2B5EF4-FFF2-40B4-BE49-F238E27FC236}">
                  <a16:creationId xmlns:a16="http://schemas.microsoft.com/office/drawing/2014/main" id="{00000000-0008-0000-0100-00004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1013460</xdr:rowOff>
        </xdr:from>
        <xdr:to>
          <xdr:col>15</xdr:col>
          <xdr:colOff>1859280</xdr:colOff>
          <xdr:row>9</xdr:row>
          <xdr:rowOff>1219200</xdr:rowOff>
        </xdr:to>
        <xdr:sp macro="" textlink="">
          <xdr:nvSpPr>
            <xdr:cNvPr id="5444" name="Check Box 324" hidden="1">
              <a:extLst>
                <a:ext uri="{63B3BB69-23CF-44E3-9099-C40C66FF867C}">
                  <a14:compatExt spid="_x0000_s5444"/>
                </a:ext>
                <a:ext uri="{FF2B5EF4-FFF2-40B4-BE49-F238E27FC236}">
                  <a16:creationId xmlns:a16="http://schemas.microsoft.com/office/drawing/2014/main" id="{00000000-0008-0000-0100-00004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1226820</xdr:rowOff>
        </xdr:from>
        <xdr:to>
          <xdr:col>15</xdr:col>
          <xdr:colOff>1623060</xdr:colOff>
          <xdr:row>9</xdr:row>
          <xdr:rowOff>1470660</xdr:rowOff>
        </xdr:to>
        <xdr:sp macro="" textlink="">
          <xdr:nvSpPr>
            <xdr:cNvPr id="5445" name="Check Box 325" hidden="1">
              <a:extLst>
                <a:ext uri="{63B3BB69-23CF-44E3-9099-C40C66FF867C}">
                  <a14:compatExt spid="_x0000_s5445"/>
                </a:ext>
                <a:ext uri="{FF2B5EF4-FFF2-40B4-BE49-F238E27FC236}">
                  <a16:creationId xmlns:a16="http://schemas.microsoft.com/office/drawing/2014/main" id="{00000000-0008-0000-0100-00004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9</xdr:row>
          <xdr:rowOff>1508760</xdr:rowOff>
        </xdr:from>
        <xdr:to>
          <xdr:col>15</xdr:col>
          <xdr:colOff>1874520</xdr:colOff>
          <xdr:row>9</xdr:row>
          <xdr:rowOff>1737360</xdr:rowOff>
        </xdr:to>
        <xdr:sp macro="" textlink="">
          <xdr:nvSpPr>
            <xdr:cNvPr id="5446" name="Check Box 326" hidden="1">
              <a:extLst>
                <a:ext uri="{63B3BB69-23CF-44E3-9099-C40C66FF867C}">
                  <a14:compatExt spid="_x0000_s5446"/>
                </a:ext>
                <a:ext uri="{FF2B5EF4-FFF2-40B4-BE49-F238E27FC236}">
                  <a16:creationId xmlns:a16="http://schemas.microsoft.com/office/drawing/2014/main" id="{00000000-0008-0000-0100-00004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xdr:row>
          <xdr:rowOff>1744980</xdr:rowOff>
        </xdr:from>
        <xdr:to>
          <xdr:col>15</xdr:col>
          <xdr:colOff>1684020</xdr:colOff>
          <xdr:row>9</xdr:row>
          <xdr:rowOff>1981200</xdr:rowOff>
        </xdr:to>
        <xdr:sp macro="" textlink="">
          <xdr:nvSpPr>
            <xdr:cNvPr id="5447" name="Check Box 327" hidden="1">
              <a:extLst>
                <a:ext uri="{63B3BB69-23CF-44E3-9099-C40C66FF867C}">
                  <a14:compatExt spid="_x0000_s5447"/>
                </a:ext>
                <a:ext uri="{FF2B5EF4-FFF2-40B4-BE49-F238E27FC236}">
                  <a16:creationId xmlns:a16="http://schemas.microsoft.com/office/drawing/2014/main" id="{00000000-0008-0000-0100-00004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213360</xdr:rowOff>
        </xdr:from>
        <xdr:to>
          <xdr:col>15</xdr:col>
          <xdr:colOff>1859280</xdr:colOff>
          <xdr:row>10</xdr:row>
          <xdr:rowOff>518160</xdr:rowOff>
        </xdr:to>
        <xdr:sp macro="" textlink="">
          <xdr:nvSpPr>
            <xdr:cNvPr id="5448" name="Check Box 328" hidden="1">
              <a:extLst>
                <a:ext uri="{63B3BB69-23CF-44E3-9099-C40C66FF867C}">
                  <a14:compatExt spid="_x0000_s5448"/>
                </a:ext>
                <a:ext uri="{FF2B5EF4-FFF2-40B4-BE49-F238E27FC236}">
                  <a16:creationId xmlns:a16="http://schemas.microsoft.com/office/drawing/2014/main" id="{00000000-0008-0000-0100-00004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525780</xdr:rowOff>
        </xdr:from>
        <xdr:to>
          <xdr:col>15</xdr:col>
          <xdr:colOff>1554480</xdr:colOff>
          <xdr:row>10</xdr:row>
          <xdr:rowOff>708660</xdr:rowOff>
        </xdr:to>
        <xdr:sp macro="" textlink="">
          <xdr:nvSpPr>
            <xdr:cNvPr id="5449" name="Check Box 329" hidden="1">
              <a:extLst>
                <a:ext uri="{63B3BB69-23CF-44E3-9099-C40C66FF867C}">
                  <a14:compatExt spid="_x0000_s5449"/>
                </a:ext>
                <a:ext uri="{FF2B5EF4-FFF2-40B4-BE49-F238E27FC236}">
                  <a16:creationId xmlns:a16="http://schemas.microsoft.com/office/drawing/2014/main" id="{00000000-0008-0000-0100-00004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708660</xdr:rowOff>
        </xdr:from>
        <xdr:to>
          <xdr:col>15</xdr:col>
          <xdr:colOff>3337560</xdr:colOff>
          <xdr:row>10</xdr:row>
          <xdr:rowOff>1013460</xdr:rowOff>
        </xdr:to>
        <xdr:sp macro="" textlink="">
          <xdr:nvSpPr>
            <xdr:cNvPr id="5450" name="Check Box 330" hidden="1">
              <a:extLst>
                <a:ext uri="{63B3BB69-23CF-44E3-9099-C40C66FF867C}">
                  <a14:compatExt spid="_x0000_s5450"/>
                </a:ext>
                <a:ext uri="{FF2B5EF4-FFF2-40B4-BE49-F238E27FC236}">
                  <a16:creationId xmlns:a16="http://schemas.microsoft.com/office/drawing/2014/main" id="{00000000-0008-0000-0100-00004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1013460</xdr:rowOff>
        </xdr:from>
        <xdr:to>
          <xdr:col>15</xdr:col>
          <xdr:colOff>1859280</xdr:colOff>
          <xdr:row>10</xdr:row>
          <xdr:rowOff>1219200</xdr:rowOff>
        </xdr:to>
        <xdr:sp macro="" textlink="">
          <xdr:nvSpPr>
            <xdr:cNvPr id="5451" name="Check Box 331" hidden="1">
              <a:extLst>
                <a:ext uri="{63B3BB69-23CF-44E3-9099-C40C66FF867C}">
                  <a14:compatExt spid="_x0000_s5451"/>
                </a:ext>
                <a:ext uri="{FF2B5EF4-FFF2-40B4-BE49-F238E27FC236}">
                  <a16:creationId xmlns:a16="http://schemas.microsoft.com/office/drawing/2014/main" id="{00000000-0008-0000-0100-00004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1226820</xdr:rowOff>
        </xdr:from>
        <xdr:to>
          <xdr:col>15</xdr:col>
          <xdr:colOff>1623060</xdr:colOff>
          <xdr:row>10</xdr:row>
          <xdr:rowOff>1470660</xdr:rowOff>
        </xdr:to>
        <xdr:sp macro="" textlink="">
          <xdr:nvSpPr>
            <xdr:cNvPr id="5452" name="Check Box 332" hidden="1">
              <a:extLst>
                <a:ext uri="{63B3BB69-23CF-44E3-9099-C40C66FF867C}">
                  <a14:compatExt spid="_x0000_s5452"/>
                </a:ext>
                <a:ext uri="{FF2B5EF4-FFF2-40B4-BE49-F238E27FC236}">
                  <a16:creationId xmlns:a16="http://schemas.microsoft.com/office/drawing/2014/main" id="{00000000-0008-0000-0100-00004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10</xdr:row>
          <xdr:rowOff>1508760</xdr:rowOff>
        </xdr:from>
        <xdr:to>
          <xdr:col>15</xdr:col>
          <xdr:colOff>1874520</xdr:colOff>
          <xdr:row>10</xdr:row>
          <xdr:rowOff>1737360</xdr:rowOff>
        </xdr:to>
        <xdr:sp macro="" textlink="">
          <xdr:nvSpPr>
            <xdr:cNvPr id="5453" name="Check Box 333" hidden="1">
              <a:extLst>
                <a:ext uri="{63B3BB69-23CF-44E3-9099-C40C66FF867C}">
                  <a14:compatExt spid="_x0000_s5453"/>
                </a:ext>
                <a:ext uri="{FF2B5EF4-FFF2-40B4-BE49-F238E27FC236}">
                  <a16:creationId xmlns:a16="http://schemas.microsoft.com/office/drawing/2014/main" id="{00000000-0008-0000-0100-00004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xdr:row>
          <xdr:rowOff>1744980</xdr:rowOff>
        </xdr:from>
        <xdr:to>
          <xdr:col>15</xdr:col>
          <xdr:colOff>1684020</xdr:colOff>
          <xdr:row>10</xdr:row>
          <xdr:rowOff>1981200</xdr:rowOff>
        </xdr:to>
        <xdr:sp macro="" textlink="">
          <xdr:nvSpPr>
            <xdr:cNvPr id="5454" name="Check Box 334" hidden="1">
              <a:extLst>
                <a:ext uri="{63B3BB69-23CF-44E3-9099-C40C66FF867C}">
                  <a14:compatExt spid="_x0000_s5454"/>
                </a:ext>
                <a:ext uri="{FF2B5EF4-FFF2-40B4-BE49-F238E27FC236}">
                  <a16:creationId xmlns:a16="http://schemas.microsoft.com/office/drawing/2014/main" id="{00000000-0008-0000-0100-00004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213360</xdr:rowOff>
        </xdr:from>
        <xdr:to>
          <xdr:col>15</xdr:col>
          <xdr:colOff>1859280</xdr:colOff>
          <xdr:row>11</xdr:row>
          <xdr:rowOff>518160</xdr:rowOff>
        </xdr:to>
        <xdr:sp macro="" textlink="">
          <xdr:nvSpPr>
            <xdr:cNvPr id="5455" name="Check Box 335" hidden="1">
              <a:extLst>
                <a:ext uri="{63B3BB69-23CF-44E3-9099-C40C66FF867C}">
                  <a14:compatExt spid="_x0000_s5455"/>
                </a:ext>
                <a:ext uri="{FF2B5EF4-FFF2-40B4-BE49-F238E27FC236}">
                  <a16:creationId xmlns:a16="http://schemas.microsoft.com/office/drawing/2014/main" id="{00000000-0008-0000-0100-00004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525780</xdr:rowOff>
        </xdr:from>
        <xdr:to>
          <xdr:col>15</xdr:col>
          <xdr:colOff>1554480</xdr:colOff>
          <xdr:row>11</xdr:row>
          <xdr:rowOff>708660</xdr:rowOff>
        </xdr:to>
        <xdr:sp macro="" textlink="">
          <xdr:nvSpPr>
            <xdr:cNvPr id="5456" name="Check Box 336" hidden="1">
              <a:extLst>
                <a:ext uri="{63B3BB69-23CF-44E3-9099-C40C66FF867C}">
                  <a14:compatExt spid="_x0000_s5456"/>
                </a:ext>
                <a:ext uri="{FF2B5EF4-FFF2-40B4-BE49-F238E27FC236}">
                  <a16:creationId xmlns:a16="http://schemas.microsoft.com/office/drawing/2014/main" id="{00000000-0008-0000-0100-00005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708660</xdr:rowOff>
        </xdr:from>
        <xdr:to>
          <xdr:col>15</xdr:col>
          <xdr:colOff>3337560</xdr:colOff>
          <xdr:row>11</xdr:row>
          <xdr:rowOff>1013460</xdr:rowOff>
        </xdr:to>
        <xdr:sp macro="" textlink="">
          <xdr:nvSpPr>
            <xdr:cNvPr id="5457" name="Check Box 337" hidden="1">
              <a:extLst>
                <a:ext uri="{63B3BB69-23CF-44E3-9099-C40C66FF867C}">
                  <a14:compatExt spid="_x0000_s5457"/>
                </a:ext>
                <a:ext uri="{FF2B5EF4-FFF2-40B4-BE49-F238E27FC236}">
                  <a16:creationId xmlns:a16="http://schemas.microsoft.com/office/drawing/2014/main" id="{00000000-0008-0000-0100-00005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1013460</xdr:rowOff>
        </xdr:from>
        <xdr:to>
          <xdr:col>15</xdr:col>
          <xdr:colOff>1859280</xdr:colOff>
          <xdr:row>11</xdr:row>
          <xdr:rowOff>1219200</xdr:rowOff>
        </xdr:to>
        <xdr:sp macro="" textlink="">
          <xdr:nvSpPr>
            <xdr:cNvPr id="5458" name="Check Box 338" hidden="1">
              <a:extLst>
                <a:ext uri="{63B3BB69-23CF-44E3-9099-C40C66FF867C}">
                  <a14:compatExt spid="_x0000_s5458"/>
                </a:ext>
                <a:ext uri="{FF2B5EF4-FFF2-40B4-BE49-F238E27FC236}">
                  <a16:creationId xmlns:a16="http://schemas.microsoft.com/office/drawing/2014/main" id="{00000000-0008-0000-0100-00005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1226820</xdr:rowOff>
        </xdr:from>
        <xdr:to>
          <xdr:col>15</xdr:col>
          <xdr:colOff>1623060</xdr:colOff>
          <xdr:row>11</xdr:row>
          <xdr:rowOff>1470660</xdr:rowOff>
        </xdr:to>
        <xdr:sp macro="" textlink="">
          <xdr:nvSpPr>
            <xdr:cNvPr id="5459" name="Check Box 339" hidden="1">
              <a:extLst>
                <a:ext uri="{63B3BB69-23CF-44E3-9099-C40C66FF867C}">
                  <a14:compatExt spid="_x0000_s5459"/>
                </a:ext>
                <a:ext uri="{FF2B5EF4-FFF2-40B4-BE49-F238E27FC236}">
                  <a16:creationId xmlns:a16="http://schemas.microsoft.com/office/drawing/2014/main" id="{00000000-0008-0000-0100-00005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11</xdr:row>
          <xdr:rowOff>1508760</xdr:rowOff>
        </xdr:from>
        <xdr:to>
          <xdr:col>15</xdr:col>
          <xdr:colOff>1874520</xdr:colOff>
          <xdr:row>11</xdr:row>
          <xdr:rowOff>1737360</xdr:rowOff>
        </xdr:to>
        <xdr:sp macro="" textlink="">
          <xdr:nvSpPr>
            <xdr:cNvPr id="5460" name="Check Box 340" hidden="1">
              <a:extLst>
                <a:ext uri="{63B3BB69-23CF-44E3-9099-C40C66FF867C}">
                  <a14:compatExt spid="_x0000_s5460"/>
                </a:ext>
                <a:ext uri="{FF2B5EF4-FFF2-40B4-BE49-F238E27FC236}">
                  <a16:creationId xmlns:a16="http://schemas.microsoft.com/office/drawing/2014/main" id="{00000000-0008-0000-0100-00005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xdr:row>
          <xdr:rowOff>1744980</xdr:rowOff>
        </xdr:from>
        <xdr:to>
          <xdr:col>15</xdr:col>
          <xdr:colOff>1684020</xdr:colOff>
          <xdr:row>11</xdr:row>
          <xdr:rowOff>1981200</xdr:rowOff>
        </xdr:to>
        <xdr:sp macro="" textlink="">
          <xdr:nvSpPr>
            <xdr:cNvPr id="5461" name="Check Box 341" hidden="1">
              <a:extLst>
                <a:ext uri="{63B3BB69-23CF-44E3-9099-C40C66FF867C}">
                  <a14:compatExt spid="_x0000_s5461"/>
                </a:ext>
                <a:ext uri="{FF2B5EF4-FFF2-40B4-BE49-F238E27FC236}">
                  <a16:creationId xmlns:a16="http://schemas.microsoft.com/office/drawing/2014/main" id="{00000000-0008-0000-0100-00005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Daniel Parra Silva" id="{D1133BCD-EE2C-4E34-8159-52F421CB3FA9}" userId="S::dparras@foncep.gov.co::4ae4b5b6-17b6-4dc8-888e-2906e6cb027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9" dT="2025-02-20T19:32:41.66" personId="{D1133BCD-EE2C-4E34-8159-52F421CB3FA9}" id="{474BED18-84A0-4F59-8602-267F9961CA8F}">
    <text xml:space="preserve">Actividad ya existente en el PAI. </text>
  </threadedComment>
  <threadedComment ref="F9" dT="2025-02-20T19:32:47.94" personId="{D1133BCD-EE2C-4E34-8159-52F421CB3FA9}" id="{313AD5D7-F00F-478F-8675-D7070A4FF12E}">
    <text xml:space="preserve">Actividad ya existente en el PAI. </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2" Type="http://schemas.openxmlformats.org/officeDocument/2006/relationships/drawing" Target="../drawings/drawing1.xm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3" Type="http://schemas.openxmlformats.org/officeDocument/2006/relationships/vmlDrawing" Target="../drawings/vmlDrawing2.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4" Type="http://schemas.openxmlformats.org/officeDocument/2006/relationships/vmlDrawing" Target="../drawings/vmlDrawing3.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71"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2060"/>
  </sheetPr>
  <dimension ref="A1:J8"/>
  <sheetViews>
    <sheetView showGridLines="0" view="pageLayout" zoomScale="90" zoomScaleNormal="100" zoomScaleSheetLayoutView="120" zoomScalePageLayoutView="90" workbookViewId="0">
      <selection activeCell="E4" sqref="E4"/>
    </sheetView>
  </sheetViews>
  <sheetFormatPr defaultColWidth="11.42578125" defaultRowHeight="14.45"/>
  <cols>
    <col min="1" max="1" width="68.42578125" customWidth="1"/>
    <col min="3" max="3" width="15.42578125" customWidth="1"/>
    <col min="4" max="4" width="14.5703125" customWidth="1"/>
  </cols>
  <sheetData>
    <row r="1" spans="1:10" ht="18">
      <c r="A1" s="60" t="s">
        <v>0</v>
      </c>
      <c r="B1" s="60"/>
      <c r="C1" s="60"/>
      <c r="D1" s="60"/>
    </row>
    <row r="4" spans="1:10" ht="97.35" customHeight="1">
      <c r="A4" s="61" t="s">
        <v>1</v>
      </c>
      <c r="B4" s="61"/>
      <c r="C4" s="61"/>
      <c r="D4" s="6" t="s">
        <v>2</v>
      </c>
      <c r="F4" s="1"/>
      <c r="G4" s="1"/>
      <c r="H4" s="1"/>
      <c r="I4" s="1"/>
      <c r="J4" s="1"/>
    </row>
    <row r="5" spans="1:10">
      <c r="A5" s="4"/>
      <c r="B5" s="4"/>
      <c r="C5" s="4"/>
      <c r="D5" s="5"/>
    </row>
    <row r="6" spans="1:10">
      <c r="A6" s="1"/>
    </row>
    <row r="8" spans="1:10" ht="46.35" customHeight="1">
      <c r="A8" s="61" t="s">
        <v>3</v>
      </c>
      <c r="B8" s="61"/>
      <c r="C8" s="61"/>
      <c r="D8" s="6" t="s">
        <v>4</v>
      </c>
    </row>
  </sheetData>
  <sheetProtection formatCells="0" formatColumns="0" formatRows="0" insertColumns="0" insertRows="0" insertHyperlinks="0" deleteColumns="0" deleteRows="0" sort="0" autoFilter="0" pivotTables="0"/>
  <mergeCells count="3">
    <mergeCell ref="A1:D1"/>
    <mergeCell ref="A8:C8"/>
    <mergeCell ref="A4:C4"/>
  </mergeCells>
  <hyperlinks>
    <hyperlink ref="D4:D5" location="'Analisis de causas'!A1" display="Ir " xr:uid="{00000000-0004-0000-0000-000000000000}"/>
    <hyperlink ref="D8" location="'Solicitudes PAI'!A1" display="Ir" xr:uid="{00000000-0004-0000-0000-000001000000}"/>
  </hyperlinks>
  <pageMargins left="0.78740157480314965" right="0.78740157480314965" top="1.1111111111111112" bottom="1.0629921259842521" header="0" footer="0"/>
  <pageSetup orientation="landscape" r:id="rId1"/>
  <headerFooter>
    <oddHeader>&amp;C&amp;G&amp;R&amp;"-,Negrita"&amp;8SOLICITUDES DE MODIFICACIÓN AL PLAN DE ACCIÓN Y ANÁLISIS DE CAUSAS
CÓDIGO&amp;"-,Normal": FOR-EST-DPG-007
&amp;"-,Negrita"VERSIÓN&amp;"-,Normal": 005</oddHeader>
    <oddFooter>&amp;L&amp;G&amp;R&amp;G</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7030A0"/>
  </sheetPr>
  <dimension ref="A1:Y68"/>
  <sheetViews>
    <sheetView showGridLines="0" tabSelected="1" zoomScale="50" zoomScaleNormal="50" zoomScaleSheetLayoutView="70" zoomScalePageLayoutView="92" workbookViewId="0">
      <selection activeCell="O6" sqref="O6"/>
    </sheetView>
  </sheetViews>
  <sheetFormatPr defaultColWidth="11.5703125" defaultRowHeight="14.45"/>
  <cols>
    <col min="1" max="1" width="23.28515625" style="2" customWidth="1"/>
    <col min="2" max="2" width="22.85546875" style="2" customWidth="1"/>
    <col min="3" max="3" width="16.28515625" style="2" customWidth="1"/>
    <col min="4" max="4" width="16.7109375" style="2" customWidth="1"/>
    <col min="5" max="5" width="22.28515625" style="2" customWidth="1"/>
    <col min="6" max="6" width="83.28515625" style="2" customWidth="1"/>
    <col min="7" max="7" width="32.28515625" style="2" customWidth="1"/>
    <col min="8" max="8" width="23.28515625" style="2" customWidth="1"/>
    <col min="9" max="9" width="24.140625" style="2" customWidth="1"/>
    <col min="10" max="11" width="19.85546875" style="2" customWidth="1"/>
    <col min="12" max="12" width="22.28515625" style="2" customWidth="1"/>
    <col min="13" max="13" width="24.28515625" style="8" customWidth="1"/>
    <col min="14" max="14" width="23.7109375" style="8" customWidth="1"/>
    <col min="15" max="15" width="28.85546875" style="8" customWidth="1"/>
    <col min="16" max="16" width="54.85546875" style="8" customWidth="1"/>
    <col min="17" max="17" width="19.140625" style="8" customWidth="1"/>
    <col min="18" max="18" width="19.7109375" style="8" customWidth="1"/>
    <col min="19" max="19" width="21.28515625" style="8" customWidth="1"/>
    <col min="20" max="20" width="37.28515625" style="12" customWidth="1"/>
    <col min="21" max="21" width="11.5703125" style="2"/>
    <col min="22" max="22" width="27.140625" style="2" customWidth="1"/>
    <col min="23" max="23" width="18.140625" style="2" hidden="1" customWidth="1"/>
    <col min="24" max="24" width="23.28515625" style="2" hidden="1" customWidth="1"/>
    <col min="25" max="25" width="40.85546875" style="2" hidden="1" customWidth="1"/>
    <col min="26" max="26" width="38.7109375" style="2" customWidth="1"/>
    <col min="27" max="16384" width="11.5703125" style="2"/>
  </cols>
  <sheetData>
    <row r="1" spans="1:25" ht="38.450000000000003" customHeight="1">
      <c r="A1" s="62" t="s">
        <v>5</v>
      </c>
      <c r="B1" s="62"/>
      <c r="C1" s="62"/>
      <c r="D1" s="62"/>
      <c r="E1" s="62"/>
      <c r="F1" s="62"/>
      <c r="G1" s="62"/>
      <c r="H1" s="62"/>
      <c r="I1" s="62"/>
      <c r="J1" s="62"/>
      <c r="K1" s="62"/>
      <c r="L1" s="62"/>
      <c r="M1" s="62"/>
      <c r="N1" s="62"/>
      <c r="O1" s="62"/>
      <c r="P1" s="62"/>
      <c r="Q1" s="62"/>
      <c r="R1" s="62"/>
      <c r="S1" s="62"/>
      <c r="T1" s="63"/>
    </row>
    <row r="2" spans="1:25" s="11" customFormat="1" ht="153" customHeight="1">
      <c r="A2" s="22" t="s">
        <v>6</v>
      </c>
      <c r="B2" s="22" t="s">
        <v>7</v>
      </c>
      <c r="C2" s="22" t="s">
        <v>8</v>
      </c>
      <c r="D2" s="22" t="s">
        <v>9</v>
      </c>
      <c r="E2" s="22" t="s">
        <v>10</v>
      </c>
      <c r="F2" s="22" t="s">
        <v>11</v>
      </c>
      <c r="G2" s="54" t="s">
        <v>12</v>
      </c>
      <c r="H2" s="22" t="s">
        <v>13</v>
      </c>
      <c r="I2" s="22" t="s">
        <v>14</v>
      </c>
      <c r="J2" s="22" t="s">
        <v>15</v>
      </c>
      <c r="K2" s="22" t="s">
        <v>16</v>
      </c>
      <c r="L2" s="22" t="s">
        <v>17</v>
      </c>
      <c r="M2" s="22" t="s">
        <v>18</v>
      </c>
      <c r="N2" s="22" t="s">
        <v>19</v>
      </c>
      <c r="O2" s="22" t="s">
        <v>20</v>
      </c>
      <c r="P2" s="22" t="s">
        <v>21</v>
      </c>
      <c r="Q2" s="21" t="s">
        <v>22</v>
      </c>
      <c r="R2" s="21" t="s">
        <v>23</v>
      </c>
      <c r="S2" s="21" t="s">
        <v>24</v>
      </c>
      <c r="T2" s="21" t="s">
        <v>25</v>
      </c>
    </row>
    <row r="3" spans="1:25" ht="196.15" customHeight="1">
      <c r="A3" s="24">
        <v>45691</v>
      </c>
      <c r="B3" s="20" t="s">
        <v>26</v>
      </c>
      <c r="C3" s="20" t="s">
        <v>27</v>
      </c>
      <c r="D3" s="15" t="s">
        <v>27</v>
      </c>
      <c r="E3" s="15" t="s">
        <v>27</v>
      </c>
      <c r="F3" s="25" t="s">
        <v>28</v>
      </c>
      <c r="G3" s="25" t="s">
        <v>29</v>
      </c>
      <c r="H3" s="15" t="s">
        <v>30</v>
      </c>
      <c r="I3" s="25" t="s">
        <v>31</v>
      </c>
      <c r="J3" s="24">
        <v>45657</v>
      </c>
      <c r="K3" s="24">
        <v>45657</v>
      </c>
      <c r="L3" s="53">
        <v>45714</v>
      </c>
      <c r="M3" s="29" t="s">
        <v>32</v>
      </c>
      <c r="N3" s="29" t="s">
        <v>33</v>
      </c>
      <c r="O3" s="59" t="s">
        <v>34</v>
      </c>
      <c r="P3" s="23"/>
      <c r="Q3" s="7" t="s">
        <v>35</v>
      </c>
      <c r="R3" s="7" t="s">
        <v>36</v>
      </c>
      <c r="S3" s="9" t="str">
        <f>+VLOOKUP(R3,Hoja2!C3:E4,2,FALSE)</f>
        <v>Crear actividad en el plan acción</v>
      </c>
      <c r="T3" s="9" t="str">
        <f>+VLOOKUP(R3,Hoja2!F3:G4,2,FALSE)</f>
        <v>Dirijase a la hoja de "solicitudes PAI" y solicite la creación de la actividad con cada uno de los atributos requeridos</v>
      </c>
      <c r="V3" s="10"/>
      <c r="W3" s="20" t="s">
        <v>37</v>
      </c>
      <c r="X3" s="15" t="s">
        <v>30</v>
      </c>
    </row>
    <row r="4" spans="1:25" ht="263.45" customHeight="1">
      <c r="A4" s="24">
        <v>45691</v>
      </c>
      <c r="B4" s="20" t="s">
        <v>26</v>
      </c>
      <c r="C4" s="20" t="s">
        <v>27</v>
      </c>
      <c r="D4" s="15" t="s">
        <v>27</v>
      </c>
      <c r="E4" s="15" t="s">
        <v>27</v>
      </c>
      <c r="F4" s="25" t="s">
        <v>38</v>
      </c>
      <c r="G4" s="25" t="s">
        <v>39</v>
      </c>
      <c r="H4" s="15" t="s">
        <v>30</v>
      </c>
      <c r="I4" s="25" t="s">
        <v>31</v>
      </c>
      <c r="J4" s="24">
        <v>45657</v>
      </c>
      <c r="K4" s="24">
        <v>45657</v>
      </c>
      <c r="L4" s="53">
        <v>45714</v>
      </c>
      <c r="M4" s="29" t="s">
        <v>40</v>
      </c>
      <c r="N4" s="29" t="s">
        <v>33</v>
      </c>
      <c r="O4" s="59" t="s">
        <v>34</v>
      </c>
      <c r="P4" s="23"/>
      <c r="Q4" s="7" t="s">
        <v>35</v>
      </c>
      <c r="R4" s="7" t="s">
        <v>36</v>
      </c>
      <c r="S4" s="9" t="str">
        <f>+VLOOKUP(R4,Hoja2!C4:E5,2,FALSE)</f>
        <v>Crear actividad en el plan acción</v>
      </c>
      <c r="T4" s="9" t="str">
        <f>+VLOOKUP(R4,Hoja2!F4:G5,2,FALSE)</f>
        <v>Dirijase a la hoja de "solicitudes PAI" y solicite la creación de la actividad con cada uno de los atributos requeridos</v>
      </c>
      <c r="W4" s="15" t="s">
        <v>41</v>
      </c>
      <c r="X4" s="15" t="s">
        <v>42</v>
      </c>
    </row>
    <row r="5" spans="1:25" ht="181.9" customHeight="1">
      <c r="A5" s="24">
        <v>45691</v>
      </c>
      <c r="B5" s="20" t="s">
        <v>26</v>
      </c>
      <c r="C5" s="20" t="s">
        <v>27</v>
      </c>
      <c r="D5" s="15" t="s">
        <v>27</v>
      </c>
      <c r="E5" s="15" t="s">
        <v>27</v>
      </c>
      <c r="F5" s="25" t="s">
        <v>43</v>
      </c>
      <c r="G5" s="25" t="s">
        <v>44</v>
      </c>
      <c r="H5" s="15" t="s">
        <v>30</v>
      </c>
      <c r="I5" s="25" t="s">
        <v>31</v>
      </c>
      <c r="J5" s="24">
        <v>45657</v>
      </c>
      <c r="K5" s="24">
        <v>45657</v>
      </c>
      <c r="L5" s="53">
        <v>45714</v>
      </c>
      <c r="M5" s="35" t="s">
        <v>45</v>
      </c>
      <c r="N5" s="29" t="s">
        <v>46</v>
      </c>
      <c r="O5" s="59" t="s">
        <v>34</v>
      </c>
      <c r="P5" s="23"/>
      <c r="Q5" s="7" t="s">
        <v>35</v>
      </c>
      <c r="R5" s="7" t="s">
        <v>36</v>
      </c>
      <c r="S5" s="9" t="s">
        <v>47</v>
      </c>
      <c r="T5" s="9" t="s">
        <v>48</v>
      </c>
      <c r="W5" s="15" t="s">
        <v>49</v>
      </c>
    </row>
    <row r="6" spans="1:25" ht="270" customHeight="1">
      <c r="A6" s="24">
        <v>45691</v>
      </c>
      <c r="B6" s="20" t="s">
        <v>26</v>
      </c>
      <c r="C6" s="20" t="s">
        <v>27</v>
      </c>
      <c r="D6" s="15" t="s">
        <v>27</v>
      </c>
      <c r="E6" s="15" t="s">
        <v>27</v>
      </c>
      <c r="F6" s="25" t="s">
        <v>50</v>
      </c>
      <c r="G6" s="25" t="s">
        <v>51</v>
      </c>
      <c r="H6" s="15" t="s">
        <v>30</v>
      </c>
      <c r="I6" s="25" t="s">
        <v>31</v>
      </c>
      <c r="J6" s="24">
        <v>45657</v>
      </c>
      <c r="K6" s="24">
        <v>45657</v>
      </c>
      <c r="L6" s="53">
        <v>45714</v>
      </c>
      <c r="M6" s="35" t="s">
        <v>45</v>
      </c>
      <c r="N6" s="29" t="s">
        <v>46</v>
      </c>
      <c r="O6" s="59" t="s">
        <v>34</v>
      </c>
      <c r="P6" s="23"/>
      <c r="Q6" s="7" t="s">
        <v>35</v>
      </c>
      <c r="R6" s="7" t="s">
        <v>36</v>
      </c>
      <c r="S6" s="9" t="s">
        <v>47</v>
      </c>
      <c r="T6" s="9" t="s">
        <v>48</v>
      </c>
      <c r="W6" s="20" t="s">
        <v>52</v>
      </c>
      <c r="Y6" s="10" t="s">
        <v>53</v>
      </c>
    </row>
    <row r="7" spans="1:25" ht="229.15" customHeight="1">
      <c r="A7" s="24">
        <v>45691</v>
      </c>
      <c r="B7" s="20" t="s">
        <v>26</v>
      </c>
      <c r="C7" s="20" t="s">
        <v>27</v>
      </c>
      <c r="D7" s="15" t="s">
        <v>27</v>
      </c>
      <c r="E7" s="15" t="s">
        <v>27</v>
      </c>
      <c r="F7" s="25" t="s">
        <v>54</v>
      </c>
      <c r="G7" s="25" t="s">
        <v>55</v>
      </c>
      <c r="H7" s="15" t="s">
        <v>30</v>
      </c>
      <c r="I7" s="25" t="s">
        <v>31</v>
      </c>
      <c r="J7" s="24">
        <v>45657</v>
      </c>
      <c r="K7" s="24">
        <v>45657</v>
      </c>
      <c r="L7" s="53">
        <v>45714</v>
      </c>
      <c r="M7" s="35" t="s">
        <v>45</v>
      </c>
      <c r="N7" s="29" t="s">
        <v>46</v>
      </c>
      <c r="O7" s="59" t="s">
        <v>34</v>
      </c>
      <c r="P7" s="23"/>
      <c r="Q7" s="7" t="s">
        <v>35</v>
      </c>
      <c r="R7" s="7" t="s">
        <v>36</v>
      </c>
      <c r="S7" s="9" t="s">
        <v>47</v>
      </c>
      <c r="T7" s="9" t="s">
        <v>48</v>
      </c>
      <c r="W7" s="15" t="s">
        <v>56</v>
      </c>
    </row>
    <row r="8" spans="1:25" ht="182.45" customHeight="1">
      <c r="A8" s="15"/>
      <c r="B8" s="20"/>
      <c r="C8" s="15"/>
      <c r="D8" s="15"/>
      <c r="E8" s="15"/>
      <c r="F8" s="15"/>
      <c r="G8" s="15"/>
      <c r="H8" s="15"/>
      <c r="I8" s="15"/>
      <c r="J8" s="15"/>
      <c r="K8" s="15"/>
      <c r="L8" s="15"/>
      <c r="M8" s="7"/>
      <c r="N8" s="7"/>
      <c r="O8" s="7"/>
      <c r="P8" s="23"/>
      <c r="Q8" s="7"/>
      <c r="R8" s="7"/>
      <c r="S8" s="9" t="e">
        <f>+VLOOKUP(R8,Hoja2!C8:E9,2,FALSE)</f>
        <v>#N/A</v>
      </c>
      <c r="T8" s="9" t="e">
        <f>+VLOOKUP(R8,Hoja2!F8:G9,2,FALSE)</f>
        <v>#N/A</v>
      </c>
      <c r="W8" s="15" t="s">
        <v>57</v>
      </c>
    </row>
    <row r="9" spans="1:25" ht="188.45" customHeight="1">
      <c r="A9" s="15"/>
      <c r="B9" s="20"/>
      <c r="C9" s="15"/>
      <c r="D9" s="15"/>
      <c r="E9" s="15"/>
      <c r="F9" s="15"/>
      <c r="G9" s="15"/>
      <c r="H9" s="15"/>
      <c r="I9" s="15"/>
      <c r="J9" s="15"/>
      <c r="K9" s="15"/>
      <c r="L9" s="15"/>
      <c r="M9" s="7"/>
      <c r="N9" s="7"/>
      <c r="O9" s="7"/>
      <c r="P9" s="23"/>
      <c r="Q9" s="7"/>
      <c r="R9" s="7"/>
      <c r="S9" s="9" t="e">
        <f>+VLOOKUP(R9,Hoja2!C9:E10,2,FALSE)</f>
        <v>#N/A</v>
      </c>
      <c r="T9" s="9" t="e">
        <f>+VLOOKUP(R9,Hoja2!F9:G10,2,FALSE)</f>
        <v>#N/A</v>
      </c>
      <c r="W9" s="20" t="s">
        <v>58</v>
      </c>
    </row>
    <row r="10" spans="1:25" ht="191.45" customHeight="1">
      <c r="A10" s="15"/>
      <c r="B10" s="20"/>
      <c r="C10" s="15"/>
      <c r="D10" s="15"/>
      <c r="E10" s="15"/>
      <c r="F10" s="15"/>
      <c r="G10" s="15"/>
      <c r="H10" s="15"/>
      <c r="I10" s="15"/>
      <c r="J10" s="15"/>
      <c r="K10" s="15"/>
      <c r="L10" s="15"/>
      <c r="M10" s="7"/>
      <c r="N10" s="7"/>
      <c r="O10" s="7"/>
      <c r="P10" s="23"/>
      <c r="Q10" s="7"/>
      <c r="R10" s="7"/>
      <c r="S10" s="9" t="e">
        <f>+VLOOKUP(R10,Hoja2!C10:E11,2,FALSE)</f>
        <v>#N/A</v>
      </c>
      <c r="T10" s="9" t="e">
        <f>+VLOOKUP(R10,Hoja2!F10:G11,2,FALSE)</f>
        <v>#N/A</v>
      </c>
      <c r="W10" s="15" t="s">
        <v>59</v>
      </c>
    </row>
    <row r="11" spans="1:25" ht="192" customHeight="1">
      <c r="A11" s="15"/>
      <c r="B11" s="20"/>
      <c r="C11" s="15"/>
      <c r="D11" s="15"/>
      <c r="E11" s="15"/>
      <c r="F11" s="15"/>
      <c r="G11" s="15"/>
      <c r="H11" s="15"/>
      <c r="I11" s="15"/>
      <c r="J11" s="15"/>
      <c r="K11" s="15"/>
      <c r="L11" s="15"/>
      <c r="M11" s="7"/>
      <c r="N11" s="7"/>
      <c r="O11" s="7"/>
      <c r="P11" s="23"/>
      <c r="Q11" s="7"/>
      <c r="R11" s="7"/>
      <c r="S11" s="9" t="e">
        <f>+VLOOKUP(R11,Hoja2!C11:E12,2,FALSE)</f>
        <v>#N/A</v>
      </c>
      <c r="T11" s="9" t="e">
        <f>+VLOOKUP(R11,Hoja2!F11:G12,2,FALSE)</f>
        <v>#N/A</v>
      </c>
      <c r="W11" s="15" t="s">
        <v>26</v>
      </c>
      <c r="Y11" s="2" t="s">
        <v>60</v>
      </c>
    </row>
    <row r="12" spans="1:25" ht="185.45" customHeight="1">
      <c r="A12" s="15"/>
      <c r="B12" s="20"/>
      <c r="C12" s="15"/>
      <c r="D12" s="15"/>
      <c r="E12" s="15"/>
      <c r="F12" s="15"/>
      <c r="G12" s="15"/>
      <c r="H12" s="15"/>
      <c r="I12" s="15"/>
      <c r="J12" s="15"/>
      <c r="K12" s="15"/>
      <c r="L12" s="15"/>
      <c r="M12" s="7"/>
      <c r="N12" s="7"/>
      <c r="O12" s="7"/>
      <c r="P12" s="23"/>
      <c r="Q12" s="7"/>
      <c r="R12" s="7"/>
      <c r="S12" s="9" t="e">
        <f>+VLOOKUP(R12,Hoja2!C12:E13,2,FALSE)</f>
        <v>#N/A</v>
      </c>
      <c r="T12" s="9" t="e">
        <f>+VLOOKUP(R12,Hoja2!F12:G13,2,FALSE)</f>
        <v>#N/A</v>
      </c>
    </row>
    <row r="13" spans="1:25">
      <c r="T13" s="12" t="str">
        <f>(IF('Analisis de causas'!R13="SI",Listas!$C$1,IF('Analisis de causas'!R13="NO",Listas!$C$2,"")))</f>
        <v/>
      </c>
    </row>
    <row r="14" spans="1:25">
      <c r="T14" s="12" t="str">
        <f>(IF('Analisis de causas'!R14="SI",Listas!$C$1,IF('Analisis de causas'!R14="NO",Listas!$C$2,"")))</f>
        <v/>
      </c>
    </row>
    <row r="15" spans="1:25">
      <c r="T15" s="12" t="str">
        <f>(IF('Analisis de causas'!R15="SI",Listas!$C$1,IF('Analisis de causas'!R15="NO",Listas!$C$2,"")))</f>
        <v/>
      </c>
    </row>
    <row r="16" spans="1:25">
      <c r="T16" s="12" t="str">
        <f>(IF('Analisis de causas'!R16="SI",Listas!$C$1,IF('Analisis de causas'!R16="NO",Listas!$C$2,"")))</f>
        <v/>
      </c>
    </row>
    <row r="17" spans="20:20">
      <c r="T17" s="12" t="str">
        <f>(IF('Analisis de causas'!R17="SI",Listas!$C$1,IF('Analisis de causas'!R17="NO",Listas!$C$2,"")))</f>
        <v/>
      </c>
    </row>
    <row r="18" spans="20:20">
      <c r="T18" s="12" t="str">
        <f>(IF('Analisis de causas'!R18="SI",Listas!$C$1,IF('Analisis de causas'!R18="NO",Listas!$C$2,"")))</f>
        <v/>
      </c>
    </row>
    <row r="19" spans="20:20">
      <c r="T19" s="12" t="str">
        <f>(IF('Analisis de causas'!R19="SI",Listas!$C$1,IF('Analisis de causas'!R19="NO",Listas!$C$2,"")))</f>
        <v/>
      </c>
    </row>
    <row r="20" spans="20:20">
      <c r="T20" s="12" t="str">
        <f>(IF('Analisis de causas'!R20="SI",Listas!$C$1,IF('Analisis de causas'!R20="NO",Listas!$C$2,"")))</f>
        <v/>
      </c>
    </row>
    <row r="21" spans="20:20">
      <c r="T21" s="12" t="str">
        <f>(IF('Analisis de causas'!R21="SI",Listas!$C$1,IF('Analisis de causas'!R21="NO",Listas!$C$2,"")))</f>
        <v/>
      </c>
    </row>
    <row r="22" spans="20:20">
      <c r="T22" s="12" t="str">
        <f>(IF('Analisis de causas'!R22="SI",Listas!$C$1,IF('Analisis de causas'!R22="NO",Listas!$C$2,"")))</f>
        <v/>
      </c>
    </row>
    <row r="23" spans="20:20">
      <c r="T23" s="12" t="str">
        <f>(IF('Analisis de causas'!R23="SI",Listas!$C$1,IF('Analisis de causas'!R23="NO",Listas!$C$2,"")))</f>
        <v/>
      </c>
    </row>
    <row r="24" spans="20:20">
      <c r="T24" s="12" t="str">
        <f>(IF('Analisis de causas'!R24="SI",Listas!$C$1,IF('Analisis de causas'!R24="NO",Listas!$C$2,"")))</f>
        <v/>
      </c>
    </row>
    <row r="25" spans="20:20">
      <c r="T25" s="12" t="str">
        <f>(IF('Analisis de causas'!R25="SI",Listas!$C$1,IF('Analisis de causas'!R25="NO",Listas!$C$2,"")))</f>
        <v/>
      </c>
    </row>
    <row r="26" spans="20:20">
      <c r="T26" s="12" t="str">
        <f>(IF('Analisis de causas'!R26="SI",Listas!$C$1,IF('Analisis de causas'!R26="NO",Listas!$C$2,"")))</f>
        <v/>
      </c>
    </row>
    <row r="27" spans="20:20">
      <c r="T27" s="12" t="str">
        <f>(IF('Analisis de causas'!R27="SI",Listas!$C$1,IF('Analisis de causas'!R27="NO",Listas!$C$2,"")))</f>
        <v/>
      </c>
    </row>
    <row r="28" spans="20:20">
      <c r="T28" s="12" t="str">
        <f>(IF('Analisis de causas'!R28="SI",Listas!$C$1,IF('Analisis de causas'!R28="NO",Listas!$C$2,"")))</f>
        <v/>
      </c>
    </row>
    <row r="29" spans="20:20">
      <c r="T29" s="12" t="str">
        <f>(IF('Analisis de causas'!R29="SI",Listas!$C$1,IF('Analisis de causas'!R29="NO",Listas!$C$2,"")))</f>
        <v/>
      </c>
    </row>
    <row r="30" spans="20:20">
      <c r="T30" s="12" t="str">
        <f>(IF('Analisis de causas'!R30="SI",Listas!$C$1,IF('Analisis de causas'!R30="NO",Listas!$C$2,"")))</f>
        <v/>
      </c>
    </row>
    <row r="31" spans="20:20">
      <c r="T31" s="12" t="str">
        <f>(IF('Analisis de causas'!R31="SI",Listas!$C$1,IF('Analisis de causas'!R31="NO",Listas!$C$2,"")))</f>
        <v/>
      </c>
    </row>
    <row r="32" spans="20:20">
      <c r="T32" s="12" t="str">
        <f>(IF('Analisis de causas'!R32="SI",Listas!$C$1,IF('Analisis de causas'!R32="NO",Listas!$C$2,"")))</f>
        <v/>
      </c>
    </row>
    <row r="33" spans="20:20">
      <c r="T33" s="12" t="str">
        <f>(IF('Analisis de causas'!R33="SI",Listas!$C$1,IF('Analisis de causas'!R33="NO",Listas!$C$2,"")))</f>
        <v/>
      </c>
    </row>
    <row r="34" spans="20:20">
      <c r="T34" s="12" t="str">
        <f>(IF('Analisis de causas'!R34="SI",Listas!$C$1,IF('Analisis de causas'!R34="NO",Listas!$C$2,"")))</f>
        <v/>
      </c>
    </row>
    <row r="35" spans="20:20">
      <c r="T35" s="12" t="str">
        <f>(IF('Analisis de causas'!R35="SI",Listas!$C$1,IF('Analisis de causas'!R35="NO",Listas!$C$2,"")))</f>
        <v/>
      </c>
    </row>
    <row r="36" spans="20:20">
      <c r="T36" s="12" t="str">
        <f>(IF('Analisis de causas'!R36="SI",Listas!$C$1,IF('Analisis de causas'!R36="NO",Listas!$C$2,"")))</f>
        <v/>
      </c>
    </row>
    <row r="37" spans="20:20">
      <c r="T37" s="12" t="str">
        <f>(IF('Analisis de causas'!R37="SI",Listas!$C$1,IF('Analisis de causas'!R37="NO",Listas!$C$2,"")))</f>
        <v/>
      </c>
    </row>
    <row r="38" spans="20:20">
      <c r="T38" s="12" t="str">
        <f>(IF('Analisis de causas'!R38="SI",Listas!$C$1,IF('Analisis de causas'!R38="NO",Listas!$C$2,"")))</f>
        <v/>
      </c>
    </row>
    <row r="39" spans="20:20">
      <c r="T39" s="12" t="str">
        <f>(IF('Analisis de causas'!R39="SI",Listas!$C$1,IF('Analisis de causas'!R39="NO",Listas!$C$2,"")))</f>
        <v/>
      </c>
    </row>
    <row r="40" spans="20:20">
      <c r="T40" s="12" t="str">
        <f>(IF('Analisis de causas'!R40="SI",Listas!$C$1,IF('Analisis de causas'!R40="NO",Listas!$C$2,"")))</f>
        <v/>
      </c>
    </row>
    <row r="41" spans="20:20">
      <c r="T41" s="12" t="str">
        <f>(IF('Analisis de causas'!R41="SI",Listas!$C$1,IF('Analisis de causas'!R41="NO",Listas!$C$2,"")))</f>
        <v/>
      </c>
    </row>
    <row r="42" spans="20:20">
      <c r="T42" s="12" t="str">
        <f>(IF('Analisis de causas'!R42="SI",Listas!$C$1,IF('Analisis de causas'!R42="NO",Listas!$C$2,"")))</f>
        <v/>
      </c>
    </row>
    <row r="43" spans="20:20">
      <c r="T43" s="12" t="str">
        <f>(IF('Analisis de causas'!R43="SI",Listas!$C$1,IF('Analisis de causas'!R43="NO",Listas!$C$2,"")))</f>
        <v/>
      </c>
    </row>
    <row r="44" spans="20:20">
      <c r="T44" s="12" t="str">
        <f>(IF('Analisis de causas'!R44="SI",Listas!$C$1,IF('Analisis de causas'!R44="NO",Listas!$C$2,"")))</f>
        <v/>
      </c>
    </row>
    <row r="45" spans="20:20">
      <c r="T45" s="12" t="str">
        <f>(IF('Analisis de causas'!R45="SI",Listas!$C$1,IF('Analisis de causas'!R45="NO",Listas!$C$2,"")))</f>
        <v/>
      </c>
    </row>
    <row r="46" spans="20:20">
      <c r="T46" s="12" t="str">
        <f>(IF('Analisis de causas'!R46="SI",Listas!$C$1,IF('Analisis de causas'!R46="NO",Listas!$C$2,"")))</f>
        <v/>
      </c>
    </row>
    <row r="47" spans="20:20">
      <c r="T47" s="12" t="str">
        <f>(IF('Analisis de causas'!R47="SI",Listas!$C$1,IF('Analisis de causas'!R47="NO",Listas!$C$2,"")))</f>
        <v/>
      </c>
    </row>
    <row r="48" spans="20:20">
      <c r="T48" s="12" t="str">
        <f>(IF('Analisis de causas'!R48="SI",Listas!$C$1,IF('Analisis de causas'!R48="NO",Listas!$C$2,"")))</f>
        <v/>
      </c>
    </row>
    <row r="49" spans="20:20">
      <c r="T49" s="12" t="str">
        <f>(IF('Analisis de causas'!R49="SI",Listas!$C$1,IF('Analisis de causas'!R49="NO",Listas!$C$2,"")))</f>
        <v/>
      </c>
    </row>
    <row r="50" spans="20:20">
      <c r="T50" s="12" t="str">
        <f>(IF('Analisis de causas'!R50="SI",Listas!$C$1,IF('Analisis de causas'!R50="NO",Listas!$C$2,"")))</f>
        <v/>
      </c>
    </row>
    <row r="51" spans="20:20">
      <c r="T51" s="12" t="str">
        <f>(IF('Analisis de causas'!R51="SI",Listas!$C$1,IF('Analisis de causas'!R51="NO",Listas!$C$2,"")))</f>
        <v/>
      </c>
    </row>
    <row r="52" spans="20:20">
      <c r="T52" s="12" t="str">
        <f>(IF('Analisis de causas'!R52="SI",Listas!$C$1,IF('Analisis de causas'!R52="NO",Listas!$C$2,"")))</f>
        <v/>
      </c>
    </row>
    <row r="53" spans="20:20">
      <c r="T53" s="12" t="str">
        <f>(IF('Analisis de causas'!R53="SI",Listas!$C$1,IF('Analisis de causas'!R53="NO",Listas!$C$2,"")))</f>
        <v/>
      </c>
    </row>
    <row r="54" spans="20:20">
      <c r="T54" s="12" t="str">
        <f>(IF('Analisis de causas'!R54="SI",Listas!$C$1,IF('Analisis de causas'!R54="NO",Listas!$C$2,"")))</f>
        <v/>
      </c>
    </row>
    <row r="55" spans="20:20">
      <c r="T55" s="12" t="str">
        <f>(IF('Analisis de causas'!R55="SI",Listas!$C$1,IF('Analisis de causas'!R55="NO",Listas!$C$2,"")))</f>
        <v/>
      </c>
    </row>
    <row r="56" spans="20:20">
      <c r="T56" s="12" t="str">
        <f>(IF('Analisis de causas'!R56="SI",Listas!$C$1,IF('Analisis de causas'!R56="NO",Listas!$C$2,"")))</f>
        <v/>
      </c>
    </row>
    <row r="57" spans="20:20">
      <c r="T57" s="12" t="str">
        <f>(IF('Analisis de causas'!R57="SI",Listas!$C$1,IF('Analisis de causas'!R57="NO",Listas!$C$2,"")))</f>
        <v/>
      </c>
    </row>
    <row r="58" spans="20:20">
      <c r="T58" s="12" t="str">
        <f>(IF('Analisis de causas'!R58="SI",Listas!$C$1,IF('Analisis de causas'!R58="NO",Listas!$C$2,"")))</f>
        <v/>
      </c>
    </row>
    <row r="59" spans="20:20">
      <c r="T59" s="12" t="str">
        <f>(IF('Analisis de causas'!R59="SI",Listas!$C$1,IF('Analisis de causas'!R59="NO",Listas!$C$2,"")))</f>
        <v/>
      </c>
    </row>
    <row r="60" spans="20:20">
      <c r="T60" s="12" t="str">
        <f>(IF('Analisis de causas'!R60="SI",Listas!$C$1,IF('Analisis de causas'!R60="NO",Listas!$C$2,"")))</f>
        <v/>
      </c>
    </row>
    <row r="61" spans="20:20">
      <c r="T61" s="12" t="str">
        <f>(IF('Analisis de causas'!R61="SI",Listas!$C$1,IF('Analisis de causas'!R61="NO",Listas!$C$2,"")))</f>
        <v/>
      </c>
    </row>
    <row r="62" spans="20:20">
      <c r="T62" s="12" t="str">
        <f>(IF('Analisis de causas'!R62="SI",Listas!$C$1,IF('Analisis de causas'!R62="NO",Listas!$C$2,"")))</f>
        <v/>
      </c>
    </row>
    <row r="63" spans="20:20">
      <c r="T63" s="12" t="str">
        <f>(IF('Analisis de causas'!R63="SI",Listas!$C$1,IF('Analisis de causas'!R63="NO",Listas!$C$2,"")))</f>
        <v/>
      </c>
    </row>
    <row r="64" spans="20:20">
      <c r="T64" s="12" t="str">
        <f>(IF('Analisis de causas'!R64="SI",Listas!$C$1,IF('Analisis de causas'!R64="NO",Listas!$C$2,"")))</f>
        <v/>
      </c>
    </row>
    <row r="65" spans="20:20">
      <c r="T65" s="12" t="str">
        <f>(IF('Analisis de causas'!R65="SI",Listas!$C$1,IF('Analisis de causas'!R65="NO",Listas!$C$2,"")))</f>
        <v/>
      </c>
    </row>
    <row r="66" spans="20:20">
      <c r="T66" s="12" t="str">
        <f>(IF('Analisis de causas'!R66="SI",Listas!$C$1,IF('Analisis de causas'!R66="NO",Listas!$C$2,"")))</f>
        <v/>
      </c>
    </row>
    <row r="67" spans="20:20">
      <c r="T67" s="12" t="str">
        <f>(IF('Analisis de causas'!R67="SI",Listas!$C$1,IF('Analisis de causas'!R67="NO",Listas!$C$2,"")))</f>
        <v/>
      </c>
    </row>
    <row r="68" spans="20:20">
      <c r="T68" s="12" t="str">
        <f>(IF('Analisis de causas'!R68="SI",Listas!$C$1,IF('Analisis de causas'!R68="NO",Listas!$C$2,"")))</f>
        <v/>
      </c>
    </row>
  </sheetData>
  <sheetProtection formatCells="0" formatColumns="0" formatRows="0" insertColumns="0" insertRows="0" insertHyperlinks="0" deleteColumns="0" deleteRows="0" sort="0" autoFilter="0" pivotTables="0"/>
  <mergeCells count="1">
    <mergeCell ref="A1:T1"/>
  </mergeCells>
  <dataValidations count="2">
    <dataValidation type="list" allowBlank="1" showInputMessage="1" showErrorMessage="1" sqref="H3:H12" xr:uid="{00000000-0002-0000-0100-000000000000}">
      <formula1>$X$3:$X$4</formula1>
    </dataValidation>
    <dataValidation type="list" allowBlank="1" showInputMessage="1" showErrorMessage="1" sqref="B3:B12" xr:uid="{00000000-0002-0000-0100-000001000000}">
      <formula1>$W$3:$W$11</formula1>
    </dataValidation>
  </dataValidations>
  <pageMargins left="0.55555555555555602" right="0.70866141732283505" top="0.85" bottom="0.85" header="0.13" footer="0.13"/>
  <pageSetup scale="21" orientation="landscape" r:id="rId1"/>
  <headerFooter>
    <oddHeader>&amp;C&amp;G&amp;R&amp;"Arial,Negrita"&amp;10SOLICITUDES DE MODIFICACIÓN AL PLAN DE ACCIÓN Y ANÁLISIS DE CAUSAS
CÓDIGO: &amp;"Arial,Normal"FOR-EST-DPG-007&amp;"Arial,Negrita"
VERSIÓN: &amp;"Arial,Normal"005</oddHeader>
    <oddFooter>&amp;L&amp;G&amp;R&amp;G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218" r:id="rId5" name="Check Box 98">
              <controlPr defaultSize="0" autoFill="0" autoLine="0" autoPict="0">
                <anchor moveWithCells="1">
                  <from>
                    <xdr:col>15</xdr:col>
                    <xdr:colOff>99060</xdr:colOff>
                    <xdr:row>2</xdr:row>
                    <xdr:rowOff>213360</xdr:rowOff>
                  </from>
                  <to>
                    <xdr:col>15</xdr:col>
                    <xdr:colOff>1859280</xdr:colOff>
                    <xdr:row>2</xdr:row>
                    <xdr:rowOff>518160</xdr:rowOff>
                  </to>
                </anchor>
              </controlPr>
            </control>
          </mc:Choice>
        </mc:AlternateContent>
        <mc:AlternateContent xmlns:mc="http://schemas.openxmlformats.org/markup-compatibility/2006">
          <mc:Choice Requires="x14">
            <control shapeId="5219" r:id="rId6" name="Check Box 99">
              <controlPr defaultSize="0" autoFill="0" autoLine="0" autoPict="0">
                <anchor moveWithCells="1">
                  <from>
                    <xdr:col>15</xdr:col>
                    <xdr:colOff>99060</xdr:colOff>
                    <xdr:row>2</xdr:row>
                    <xdr:rowOff>525780</xdr:rowOff>
                  </from>
                  <to>
                    <xdr:col>15</xdr:col>
                    <xdr:colOff>1554480</xdr:colOff>
                    <xdr:row>2</xdr:row>
                    <xdr:rowOff>708660</xdr:rowOff>
                  </to>
                </anchor>
              </controlPr>
            </control>
          </mc:Choice>
        </mc:AlternateContent>
        <mc:AlternateContent xmlns:mc="http://schemas.openxmlformats.org/markup-compatibility/2006">
          <mc:Choice Requires="x14">
            <control shapeId="5220" r:id="rId7" name="Check Box 100">
              <controlPr defaultSize="0" autoFill="0" autoLine="0" autoPict="0">
                <anchor moveWithCells="1">
                  <from>
                    <xdr:col>15</xdr:col>
                    <xdr:colOff>99060</xdr:colOff>
                    <xdr:row>2</xdr:row>
                    <xdr:rowOff>708660</xdr:rowOff>
                  </from>
                  <to>
                    <xdr:col>15</xdr:col>
                    <xdr:colOff>3337560</xdr:colOff>
                    <xdr:row>2</xdr:row>
                    <xdr:rowOff>1013460</xdr:rowOff>
                  </to>
                </anchor>
              </controlPr>
            </control>
          </mc:Choice>
        </mc:AlternateContent>
        <mc:AlternateContent xmlns:mc="http://schemas.openxmlformats.org/markup-compatibility/2006">
          <mc:Choice Requires="x14">
            <control shapeId="5221" r:id="rId8" name="Check Box 101">
              <controlPr defaultSize="0" autoFill="0" autoLine="0" autoPict="0">
                <anchor moveWithCells="1">
                  <from>
                    <xdr:col>15</xdr:col>
                    <xdr:colOff>99060</xdr:colOff>
                    <xdr:row>2</xdr:row>
                    <xdr:rowOff>1013460</xdr:rowOff>
                  </from>
                  <to>
                    <xdr:col>15</xdr:col>
                    <xdr:colOff>1859280</xdr:colOff>
                    <xdr:row>2</xdr:row>
                    <xdr:rowOff>1219200</xdr:rowOff>
                  </to>
                </anchor>
              </controlPr>
            </control>
          </mc:Choice>
        </mc:AlternateContent>
        <mc:AlternateContent xmlns:mc="http://schemas.openxmlformats.org/markup-compatibility/2006">
          <mc:Choice Requires="x14">
            <control shapeId="5223" r:id="rId9" name="Check Box 103">
              <controlPr defaultSize="0" autoFill="0" autoLine="0" autoPict="0">
                <anchor moveWithCells="1">
                  <from>
                    <xdr:col>15</xdr:col>
                    <xdr:colOff>99060</xdr:colOff>
                    <xdr:row>2</xdr:row>
                    <xdr:rowOff>1226820</xdr:rowOff>
                  </from>
                  <to>
                    <xdr:col>15</xdr:col>
                    <xdr:colOff>1623060</xdr:colOff>
                    <xdr:row>2</xdr:row>
                    <xdr:rowOff>1470660</xdr:rowOff>
                  </to>
                </anchor>
              </controlPr>
            </control>
          </mc:Choice>
        </mc:AlternateContent>
        <mc:AlternateContent xmlns:mc="http://schemas.openxmlformats.org/markup-compatibility/2006">
          <mc:Choice Requires="x14">
            <control shapeId="5224" r:id="rId10" name="Check Box 104">
              <controlPr defaultSize="0" autoFill="0" autoLine="0" autoPict="0">
                <anchor moveWithCells="1">
                  <from>
                    <xdr:col>15</xdr:col>
                    <xdr:colOff>106680</xdr:colOff>
                    <xdr:row>2</xdr:row>
                    <xdr:rowOff>1508760</xdr:rowOff>
                  </from>
                  <to>
                    <xdr:col>15</xdr:col>
                    <xdr:colOff>1874520</xdr:colOff>
                    <xdr:row>2</xdr:row>
                    <xdr:rowOff>1737360</xdr:rowOff>
                  </to>
                </anchor>
              </controlPr>
            </control>
          </mc:Choice>
        </mc:AlternateContent>
        <mc:AlternateContent xmlns:mc="http://schemas.openxmlformats.org/markup-compatibility/2006">
          <mc:Choice Requires="x14">
            <control shapeId="5225" r:id="rId11" name="Check Box 105">
              <controlPr defaultSize="0" autoFill="0" autoLine="0" autoPict="0">
                <anchor moveWithCells="1">
                  <from>
                    <xdr:col>15</xdr:col>
                    <xdr:colOff>114300</xdr:colOff>
                    <xdr:row>2</xdr:row>
                    <xdr:rowOff>1744980</xdr:rowOff>
                  </from>
                  <to>
                    <xdr:col>15</xdr:col>
                    <xdr:colOff>1684020</xdr:colOff>
                    <xdr:row>2</xdr:row>
                    <xdr:rowOff>1981200</xdr:rowOff>
                  </to>
                </anchor>
              </controlPr>
            </control>
          </mc:Choice>
        </mc:AlternateContent>
        <mc:AlternateContent xmlns:mc="http://schemas.openxmlformats.org/markup-compatibility/2006">
          <mc:Choice Requires="x14">
            <control shapeId="5398" r:id="rId12" name="Check Box 278">
              <controlPr defaultSize="0" autoFill="0" autoLine="0" autoPict="0">
                <anchor moveWithCells="1">
                  <from>
                    <xdr:col>15</xdr:col>
                    <xdr:colOff>99060</xdr:colOff>
                    <xdr:row>3</xdr:row>
                    <xdr:rowOff>213360</xdr:rowOff>
                  </from>
                  <to>
                    <xdr:col>15</xdr:col>
                    <xdr:colOff>1859280</xdr:colOff>
                    <xdr:row>3</xdr:row>
                    <xdr:rowOff>518160</xdr:rowOff>
                  </to>
                </anchor>
              </controlPr>
            </control>
          </mc:Choice>
        </mc:AlternateContent>
        <mc:AlternateContent xmlns:mc="http://schemas.openxmlformats.org/markup-compatibility/2006">
          <mc:Choice Requires="x14">
            <control shapeId="5399" r:id="rId13" name="Check Box 279">
              <controlPr defaultSize="0" autoFill="0" autoLine="0" autoPict="0">
                <anchor moveWithCells="1">
                  <from>
                    <xdr:col>15</xdr:col>
                    <xdr:colOff>99060</xdr:colOff>
                    <xdr:row>3</xdr:row>
                    <xdr:rowOff>525780</xdr:rowOff>
                  </from>
                  <to>
                    <xdr:col>15</xdr:col>
                    <xdr:colOff>1554480</xdr:colOff>
                    <xdr:row>3</xdr:row>
                    <xdr:rowOff>708660</xdr:rowOff>
                  </to>
                </anchor>
              </controlPr>
            </control>
          </mc:Choice>
        </mc:AlternateContent>
        <mc:AlternateContent xmlns:mc="http://schemas.openxmlformats.org/markup-compatibility/2006">
          <mc:Choice Requires="x14">
            <control shapeId="5400" r:id="rId14" name="Check Box 280">
              <controlPr defaultSize="0" autoFill="0" autoLine="0" autoPict="0">
                <anchor moveWithCells="1">
                  <from>
                    <xdr:col>15</xdr:col>
                    <xdr:colOff>99060</xdr:colOff>
                    <xdr:row>3</xdr:row>
                    <xdr:rowOff>708660</xdr:rowOff>
                  </from>
                  <to>
                    <xdr:col>15</xdr:col>
                    <xdr:colOff>3337560</xdr:colOff>
                    <xdr:row>3</xdr:row>
                    <xdr:rowOff>1013460</xdr:rowOff>
                  </to>
                </anchor>
              </controlPr>
            </control>
          </mc:Choice>
        </mc:AlternateContent>
        <mc:AlternateContent xmlns:mc="http://schemas.openxmlformats.org/markup-compatibility/2006">
          <mc:Choice Requires="x14">
            <control shapeId="5401" r:id="rId15" name="Check Box 281">
              <controlPr defaultSize="0" autoFill="0" autoLine="0" autoPict="0">
                <anchor moveWithCells="1">
                  <from>
                    <xdr:col>15</xdr:col>
                    <xdr:colOff>99060</xdr:colOff>
                    <xdr:row>3</xdr:row>
                    <xdr:rowOff>1013460</xdr:rowOff>
                  </from>
                  <to>
                    <xdr:col>15</xdr:col>
                    <xdr:colOff>1859280</xdr:colOff>
                    <xdr:row>3</xdr:row>
                    <xdr:rowOff>1219200</xdr:rowOff>
                  </to>
                </anchor>
              </controlPr>
            </control>
          </mc:Choice>
        </mc:AlternateContent>
        <mc:AlternateContent xmlns:mc="http://schemas.openxmlformats.org/markup-compatibility/2006">
          <mc:Choice Requires="x14">
            <control shapeId="5402" r:id="rId16" name="Check Box 282">
              <controlPr defaultSize="0" autoFill="0" autoLine="0" autoPict="0">
                <anchor moveWithCells="1">
                  <from>
                    <xdr:col>15</xdr:col>
                    <xdr:colOff>99060</xdr:colOff>
                    <xdr:row>3</xdr:row>
                    <xdr:rowOff>1226820</xdr:rowOff>
                  </from>
                  <to>
                    <xdr:col>15</xdr:col>
                    <xdr:colOff>1623060</xdr:colOff>
                    <xdr:row>3</xdr:row>
                    <xdr:rowOff>1470660</xdr:rowOff>
                  </to>
                </anchor>
              </controlPr>
            </control>
          </mc:Choice>
        </mc:AlternateContent>
        <mc:AlternateContent xmlns:mc="http://schemas.openxmlformats.org/markup-compatibility/2006">
          <mc:Choice Requires="x14">
            <control shapeId="5403" r:id="rId17" name="Check Box 283">
              <controlPr defaultSize="0" autoFill="0" autoLine="0" autoPict="0">
                <anchor moveWithCells="1">
                  <from>
                    <xdr:col>15</xdr:col>
                    <xdr:colOff>106680</xdr:colOff>
                    <xdr:row>3</xdr:row>
                    <xdr:rowOff>1508760</xdr:rowOff>
                  </from>
                  <to>
                    <xdr:col>15</xdr:col>
                    <xdr:colOff>1874520</xdr:colOff>
                    <xdr:row>3</xdr:row>
                    <xdr:rowOff>1737360</xdr:rowOff>
                  </to>
                </anchor>
              </controlPr>
            </control>
          </mc:Choice>
        </mc:AlternateContent>
        <mc:AlternateContent xmlns:mc="http://schemas.openxmlformats.org/markup-compatibility/2006">
          <mc:Choice Requires="x14">
            <control shapeId="5404" r:id="rId18" name="Check Box 284">
              <controlPr defaultSize="0" autoFill="0" autoLine="0" autoPict="0">
                <anchor moveWithCells="1">
                  <from>
                    <xdr:col>15</xdr:col>
                    <xdr:colOff>114300</xdr:colOff>
                    <xdr:row>3</xdr:row>
                    <xdr:rowOff>1744980</xdr:rowOff>
                  </from>
                  <to>
                    <xdr:col>15</xdr:col>
                    <xdr:colOff>1684020</xdr:colOff>
                    <xdr:row>3</xdr:row>
                    <xdr:rowOff>1981200</xdr:rowOff>
                  </to>
                </anchor>
              </controlPr>
            </control>
          </mc:Choice>
        </mc:AlternateContent>
        <mc:AlternateContent xmlns:mc="http://schemas.openxmlformats.org/markup-compatibility/2006">
          <mc:Choice Requires="x14">
            <control shapeId="5406" r:id="rId19" name="Check Box 286">
              <controlPr defaultSize="0" autoFill="0" autoLine="0" autoPict="0">
                <anchor moveWithCells="1">
                  <from>
                    <xdr:col>15</xdr:col>
                    <xdr:colOff>99060</xdr:colOff>
                    <xdr:row>4</xdr:row>
                    <xdr:rowOff>213360</xdr:rowOff>
                  </from>
                  <to>
                    <xdr:col>15</xdr:col>
                    <xdr:colOff>1859280</xdr:colOff>
                    <xdr:row>4</xdr:row>
                    <xdr:rowOff>518160</xdr:rowOff>
                  </to>
                </anchor>
              </controlPr>
            </control>
          </mc:Choice>
        </mc:AlternateContent>
        <mc:AlternateContent xmlns:mc="http://schemas.openxmlformats.org/markup-compatibility/2006">
          <mc:Choice Requires="x14">
            <control shapeId="5407" r:id="rId20" name="Check Box 287">
              <controlPr defaultSize="0" autoFill="0" autoLine="0" autoPict="0">
                <anchor moveWithCells="1">
                  <from>
                    <xdr:col>15</xdr:col>
                    <xdr:colOff>99060</xdr:colOff>
                    <xdr:row>4</xdr:row>
                    <xdr:rowOff>525780</xdr:rowOff>
                  </from>
                  <to>
                    <xdr:col>15</xdr:col>
                    <xdr:colOff>1554480</xdr:colOff>
                    <xdr:row>4</xdr:row>
                    <xdr:rowOff>708660</xdr:rowOff>
                  </to>
                </anchor>
              </controlPr>
            </control>
          </mc:Choice>
        </mc:AlternateContent>
        <mc:AlternateContent xmlns:mc="http://schemas.openxmlformats.org/markup-compatibility/2006">
          <mc:Choice Requires="x14">
            <control shapeId="5408" r:id="rId21" name="Check Box 288">
              <controlPr defaultSize="0" autoFill="0" autoLine="0" autoPict="0">
                <anchor moveWithCells="1">
                  <from>
                    <xdr:col>15</xdr:col>
                    <xdr:colOff>99060</xdr:colOff>
                    <xdr:row>4</xdr:row>
                    <xdr:rowOff>708660</xdr:rowOff>
                  </from>
                  <to>
                    <xdr:col>15</xdr:col>
                    <xdr:colOff>3337560</xdr:colOff>
                    <xdr:row>4</xdr:row>
                    <xdr:rowOff>1013460</xdr:rowOff>
                  </to>
                </anchor>
              </controlPr>
            </control>
          </mc:Choice>
        </mc:AlternateContent>
        <mc:AlternateContent xmlns:mc="http://schemas.openxmlformats.org/markup-compatibility/2006">
          <mc:Choice Requires="x14">
            <control shapeId="5409" r:id="rId22" name="Check Box 289">
              <controlPr defaultSize="0" autoFill="0" autoLine="0" autoPict="0">
                <anchor moveWithCells="1">
                  <from>
                    <xdr:col>15</xdr:col>
                    <xdr:colOff>99060</xdr:colOff>
                    <xdr:row>4</xdr:row>
                    <xdr:rowOff>1013460</xdr:rowOff>
                  </from>
                  <to>
                    <xdr:col>15</xdr:col>
                    <xdr:colOff>1859280</xdr:colOff>
                    <xdr:row>4</xdr:row>
                    <xdr:rowOff>1219200</xdr:rowOff>
                  </to>
                </anchor>
              </controlPr>
            </control>
          </mc:Choice>
        </mc:AlternateContent>
        <mc:AlternateContent xmlns:mc="http://schemas.openxmlformats.org/markup-compatibility/2006">
          <mc:Choice Requires="x14">
            <control shapeId="5410" r:id="rId23" name="Check Box 290">
              <controlPr defaultSize="0" autoFill="0" autoLine="0" autoPict="0">
                <anchor moveWithCells="1">
                  <from>
                    <xdr:col>15</xdr:col>
                    <xdr:colOff>99060</xdr:colOff>
                    <xdr:row>4</xdr:row>
                    <xdr:rowOff>1226820</xdr:rowOff>
                  </from>
                  <to>
                    <xdr:col>15</xdr:col>
                    <xdr:colOff>1623060</xdr:colOff>
                    <xdr:row>4</xdr:row>
                    <xdr:rowOff>1470660</xdr:rowOff>
                  </to>
                </anchor>
              </controlPr>
            </control>
          </mc:Choice>
        </mc:AlternateContent>
        <mc:AlternateContent xmlns:mc="http://schemas.openxmlformats.org/markup-compatibility/2006">
          <mc:Choice Requires="x14">
            <control shapeId="5411" r:id="rId24" name="Check Box 291">
              <controlPr defaultSize="0" autoFill="0" autoLine="0" autoPict="0">
                <anchor moveWithCells="1">
                  <from>
                    <xdr:col>15</xdr:col>
                    <xdr:colOff>106680</xdr:colOff>
                    <xdr:row>4</xdr:row>
                    <xdr:rowOff>1508760</xdr:rowOff>
                  </from>
                  <to>
                    <xdr:col>15</xdr:col>
                    <xdr:colOff>1874520</xdr:colOff>
                    <xdr:row>4</xdr:row>
                    <xdr:rowOff>1737360</xdr:rowOff>
                  </to>
                </anchor>
              </controlPr>
            </control>
          </mc:Choice>
        </mc:AlternateContent>
        <mc:AlternateContent xmlns:mc="http://schemas.openxmlformats.org/markup-compatibility/2006">
          <mc:Choice Requires="x14">
            <control shapeId="5412" r:id="rId25" name="Check Box 292">
              <controlPr defaultSize="0" autoFill="0" autoLine="0" autoPict="0">
                <anchor moveWithCells="1">
                  <from>
                    <xdr:col>15</xdr:col>
                    <xdr:colOff>114300</xdr:colOff>
                    <xdr:row>4</xdr:row>
                    <xdr:rowOff>1744980</xdr:rowOff>
                  </from>
                  <to>
                    <xdr:col>15</xdr:col>
                    <xdr:colOff>1684020</xdr:colOff>
                    <xdr:row>4</xdr:row>
                    <xdr:rowOff>1981200</xdr:rowOff>
                  </to>
                </anchor>
              </controlPr>
            </control>
          </mc:Choice>
        </mc:AlternateContent>
        <mc:AlternateContent xmlns:mc="http://schemas.openxmlformats.org/markup-compatibility/2006">
          <mc:Choice Requires="x14">
            <control shapeId="5413" r:id="rId26" name="Check Box 293">
              <controlPr defaultSize="0" autoFill="0" autoLine="0" autoPict="0">
                <anchor moveWithCells="1">
                  <from>
                    <xdr:col>15</xdr:col>
                    <xdr:colOff>99060</xdr:colOff>
                    <xdr:row>5</xdr:row>
                    <xdr:rowOff>213360</xdr:rowOff>
                  </from>
                  <to>
                    <xdr:col>15</xdr:col>
                    <xdr:colOff>1859280</xdr:colOff>
                    <xdr:row>5</xdr:row>
                    <xdr:rowOff>518160</xdr:rowOff>
                  </to>
                </anchor>
              </controlPr>
            </control>
          </mc:Choice>
        </mc:AlternateContent>
        <mc:AlternateContent xmlns:mc="http://schemas.openxmlformats.org/markup-compatibility/2006">
          <mc:Choice Requires="x14">
            <control shapeId="5414" r:id="rId27" name="Check Box 294">
              <controlPr defaultSize="0" autoFill="0" autoLine="0" autoPict="0">
                <anchor moveWithCells="1">
                  <from>
                    <xdr:col>15</xdr:col>
                    <xdr:colOff>99060</xdr:colOff>
                    <xdr:row>5</xdr:row>
                    <xdr:rowOff>525780</xdr:rowOff>
                  </from>
                  <to>
                    <xdr:col>15</xdr:col>
                    <xdr:colOff>1554480</xdr:colOff>
                    <xdr:row>5</xdr:row>
                    <xdr:rowOff>708660</xdr:rowOff>
                  </to>
                </anchor>
              </controlPr>
            </control>
          </mc:Choice>
        </mc:AlternateContent>
        <mc:AlternateContent xmlns:mc="http://schemas.openxmlformats.org/markup-compatibility/2006">
          <mc:Choice Requires="x14">
            <control shapeId="5415" r:id="rId28" name="Check Box 295">
              <controlPr defaultSize="0" autoFill="0" autoLine="0" autoPict="0">
                <anchor moveWithCells="1">
                  <from>
                    <xdr:col>15</xdr:col>
                    <xdr:colOff>99060</xdr:colOff>
                    <xdr:row>5</xdr:row>
                    <xdr:rowOff>708660</xdr:rowOff>
                  </from>
                  <to>
                    <xdr:col>15</xdr:col>
                    <xdr:colOff>3337560</xdr:colOff>
                    <xdr:row>5</xdr:row>
                    <xdr:rowOff>1013460</xdr:rowOff>
                  </to>
                </anchor>
              </controlPr>
            </control>
          </mc:Choice>
        </mc:AlternateContent>
        <mc:AlternateContent xmlns:mc="http://schemas.openxmlformats.org/markup-compatibility/2006">
          <mc:Choice Requires="x14">
            <control shapeId="5416" r:id="rId29" name="Check Box 296">
              <controlPr defaultSize="0" autoFill="0" autoLine="0" autoPict="0">
                <anchor moveWithCells="1">
                  <from>
                    <xdr:col>15</xdr:col>
                    <xdr:colOff>99060</xdr:colOff>
                    <xdr:row>5</xdr:row>
                    <xdr:rowOff>1013460</xdr:rowOff>
                  </from>
                  <to>
                    <xdr:col>15</xdr:col>
                    <xdr:colOff>1859280</xdr:colOff>
                    <xdr:row>5</xdr:row>
                    <xdr:rowOff>1219200</xdr:rowOff>
                  </to>
                </anchor>
              </controlPr>
            </control>
          </mc:Choice>
        </mc:AlternateContent>
        <mc:AlternateContent xmlns:mc="http://schemas.openxmlformats.org/markup-compatibility/2006">
          <mc:Choice Requires="x14">
            <control shapeId="5417" r:id="rId30" name="Check Box 297">
              <controlPr defaultSize="0" autoFill="0" autoLine="0" autoPict="0">
                <anchor moveWithCells="1">
                  <from>
                    <xdr:col>15</xdr:col>
                    <xdr:colOff>99060</xdr:colOff>
                    <xdr:row>5</xdr:row>
                    <xdr:rowOff>1226820</xdr:rowOff>
                  </from>
                  <to>
                    <xdr:col>15</xdr:col>
                    <xdr:colOff>1623060</xdr:colOff>
                    <xdr:row>5</xdr:row>
                    <xdr:rowOff>1470660</xdr:rowOff>
                  </to>
                </anchor>
              </controlPr>
            </control>
          </mc:Choice>
        </mc:AlternateContent>
        <mc:AlternateContent xmlns:mc="http://schemas.openxmlformats.org/markup-compatibility/2006">
          <mc:Choice Requires="x14">
            <control shapeId="5418" r:id="rId31" name="Check Box 298">
              <controlPr defaultSize="0" autoFill="0" autoLine="0" autoPict="0">
                <anchor moveWithCells="1">
                  <from>
                    <xdr:col>15</xdr:col>
                    <xdr:colOff>106680</xdr:colOff>
                    <xdr:row>5</xdr:row>
                    <xdr:rowOff>1508760</xdr:rowOff>
                  </from>
                  <to>
                    <xdr:col>15</xdr:col>
                    <xdr:colOff>1874520</xdr:colOff>
                    <xdr:row>5</xdr:row>
                    <xdr:rowOff>1737360</xdr:rowOff>
                  </to>
                </anchor>
              </controlPr>
            </control>
          </mc:Choice>
        </mc:AlternateContent>
        <mc:AlternateContent xmlns:mc="http://schemas.openxmlformats.org/markup-compatibility/2006">
          <mc:Choice Requires="x14">
            <control shapeId="5419" r:id="rId32" name="Check Box 299">
              <controlPr defaultSize="0" autoFill="0" autoLine="0" autoPict="0">
                <anchor moveWithCells="1">
                  <from>
                    <xdr:col>15</xdr:col>
                    <xdr:colOff>114300</xdr:colOff>
                    <xdr:row>5</xdr:row>
                    <xdr:rowOff>1744980</xdr:rowOff>
                  </from>
                  <to>
                    <xdr:col>15</xdr:col>
                    <xdr:colOff>1684020</xdr:colOff>
                    <xdr:row>5</xdr:row>
                    <xdr:rowOff>1981200</xdr:rowOff>
                  </to>
                </anchor>
              </controlPr>
            </control>
          </mc:Choice>
        </mc:AlternateContent>
        <mc:AlternateContent xmlns:mc="http://schemas.openxmlformats.org/markup-compatibility/2006">
          <mc:Choice Requires="x14">
            <control shapeId="5420" r:id="rId33" name="Check Box 300">
              <controlPr defaultSize="0" autoFill="0" autoLine="0" autoPict="0">
                <anchor moveWithCells="1">
                  <from>
                    <xdr:col>15</xdr:col>
                    <xdr:colOff>99060</xdr:colOff>
                    <xdr:row>6</xdr:row>
                    <xdr:rowOff>213360</xdr:rowOff>
                  </from>
                  <to>
                    <xdr:col>15</xdr:col>
                    <xdr:colOff>1859280</xdr:colOff>
                    <xdr:row>6</xdr:row>
                    <xdr:rowOff>518160</xdr:rowOff>
                  </to>
                </anchor>
              </controlPr>
            </control>
          </mc:Choice>
        </mc:AlternateContent>
        <mc:AlternateContent xmlns:mc="http://schemas.openxmlformats.org/markup-compatibility/2006">
          <mc:Choice Requires="x14">
            <control shapeId="5421" r:id="rId34" name="Check Box 301">
              <controlPr defaultSize="0" autoFill="0" autoLine="0" autoPict="0">
                <anchor moveWithCells="1">
                  <from>
                    <xdr:col>15</xdr:col>
                    <xdr:colOff>99060</xdr:colOff>
                    <xdr:row>6</xdr:row>
                    <xdr:rowOff>525780</xdr:rowOff>
                  </from>
                  <to>
                    <xdr:col>15</xdr:col>
                    <xdr:colOff>1554480</xdr:colOff>
                    <xdr:row>6</xdr:row>
                    <xdr:rowOff>708660</xdr:rowOff>
                  </to>
                </anchor>
              </controlPr>
            </control>
          </mc:Choice>
        </mc:AlternateContent>
        <mc:AlternateContent xmlns:mc="http://schemas.openxmlformats.org/markup-compatibility/2006">
          <mc:Choice Requires="x14">
            <control shapeId="5422" r:id="rId35" name="Check Box 302">
              <controlPr defaultSize="0" autoFill="0" autoLine="0" autoPict="0">
                <anchor moveWithCells="1">
                  <from>
                    <xdr:col>15</xdr:col>
                    <xdr:colOff>99060</xdr:colOff>
                    <xdr:row>6</xdr:row>
                    <xdr:rowOff>708660</xdr:rowOff>
                  </from>
                  <to>
                    <xdr:col>15</xdr:col>
                    <xdr:colOff>3337560</xdr:colOff>
                    <xdr:row>6</xdr:row>
                    <xdr:rowOff>1013460</xdr:rowOff>
                  </to>
                </anchor>
              </controlPr>
            </control>
          </mc:Choice>
        </mc:AlternateContent>
        <mc:AlternateContent xmlns:mc="http://schemas.openxmlformats.org/markup-compatibility/2006">
          <mc:Choice Requires="x14">
            <control shapeId="5423" r:id="rId36" name="Check Box 303">
              <controlPr defaultSize="0" autoFill="0" autoLine="0" autoPict="0">
                <anchor moveWithCells="1">
                  <from>
                    <xdr:col>15</xdr:col>
                    <xdr:colOff>99060</xdr:colOff>
                    <xdr:row>6</xdr:row>
                    <xdr:rowOff>1013460</xdr:rowOff>
                  </from>
                  <to>
                    <xdr:col>15</xdr:col>
                    <xdr:colOff>1859280</xdr:colOff>
                    <xdr:row>6</xdr:row>
                    <xdr:rowOff>1219200</xdr:rowOff>
                  </to>
                </anchor>
              </controlPr>
            </control>
          </mc:Choice>
        </mc:AlternateContent>
        <mc:AlternateContent xmlns:mc="http://schemas.openxmlformats.org/markup-compatibility/2006">
          <mc:Choice Requires="x14">
            <control shapeId="5424" r:id="rId37" name="Check Box 304">
              <controlPr defaultSize="0" autoFill="0" autoLine="0" autoPict="0">
                <anchor moveWithCells="1">
                  <from>
                    <xdr:col>15</xdr:col>
                    <xdr:colOff>99060</xdr:colOff>
                    <xdr:row>6</xdr:row>
                    <xdr:rowOff>1226820</xdr:rowOff>
                  </from>
                  <to>
                    <xdr:col>15</xdr:col>
                    <xdr:colOff>1623060</xdr:colOff>
                    <xdr:row>6</xdr:row>
                    <xdr:rowOff>1470660</xdr:rowOff>
                  </to>
                </anchor>
              </controlPr>
            </control>
          </mc:Choice>
        </mc:AlternateContent>
        <mc:AlternateContent xmlns:mc="http://schemas.openxmlformats.org/markup-compatibility/2006">
          <mc:Choice Requires="x14">
            <control shapeId="5425" r:id="rId38" name="Check Box 305">
              <controlPr defaultSize="0" autoFill="0" autoLine="0" autoPict="0">
                <anchor moveWithCells="1">
                  <from>
                    <xdr:col>15</xdr:col>
                    <xdr:colOff>106680</xdr:colOff>
                    <xdr:row>6</xdr:row>
                    <xdr:rowOff>1508760</xdr:rowOff>
                  </from>
                  <to>
                    <xdr:col>15</xdr:col>
                    <xdr:colOff>1874520</xdr:colOff>
                    <xdr:row>6</xdr:row>
                    <xdr:rowOff>1737360</xdr:rowOff>
                  </to>
                </anchor>
              </controlPr>
            </control>
          </mc:Choice>
        </mc:AlternateContent>
        <mc:AlternateContent xmlns:mc="http://schemas.openxmlformats.org/markup-compatibility/2006">
          <mc:Choice Requires="x14">
            <control shapeId="5426" r:id="rId39" name="Check Box 306">
              <controlPr defaultSize="0" autoFill="0" autoLine="0" autoPict="0">
                <anchor moveWithCells="1">
                  <from>
                    <xdr:col>15</xdr:col>
                    <xdr:colOff>114300</xdr:colOff>
                    <xdr:row>6</xdr:row>
                    <xdr:rowOff>1744980</xdr:rowOff>
                  </from>
                  <to>
                    <xdr:col>15</xdr:col>
                    <xdr:colOff>1684020</xdr:colOff>
                    <xdr:row>6</xdr:row>
                    <xdr:rowOff>1981200</xdr:rowOff>
                  </to>
                </anchor>
              </controlPr>
            </control>
          </mc:Choice>
        </mc:AlternateContent>
        <mc:AlternateContent xmlns:mc="http://schemas.openxmlformats.org/markup-compatibility/2006">
          <mc:Choice Requires="x14">
            <control shapeId="5427" r:id="rId40" name="Check Box 307">
              <controlPr defaultSize="0" autoFill="0" autoLine="0" autoPict="0">
                <anchor moveWithCells="1">
                  <from>
                    <xdr:col>15</xdr:col>
                    <xdr:colOff>99060</xdr:colOff>
                    <xdr:row>7</xdr:row>
                    <xdr:rowOff>213360</xdr:rowOff>
                  </from>
                  <to>
                    <xdr:col>15</xdr:col>
                    <xdr:colOff>1859280</xdr:colOff>
                    <xdr:row>7</xdr:row>
                    <xdr:rowOff>518160</xdr:rowOff>
                  </to>
                </anchor>
              </controlPr>
            </control>
          </mc:Choice>
        </mc:AlternateContent>
        <mc:AlternateContent xmlns:mc="http://schemas.openxmlformats.org/markup-compatibility/2006">
          <mc:Choice Requires="x14">
            <control shapeId="5428" r:id="rId41" name="Check Box 308">
              <controlPr defaultSize="0" autoFill="0" autoLine="0" autoPict="0">
                <anchor moveWithCells="1">
                  <from>
                    <xdr:col>15</xdr:col>
                    <xdr:colOff>99060</xdr:colOff>
                    <xdr:row>7</xdr:row>
                    <xdr:rowOff>525780</xdr:rowOff>
                  </from>
                  <to>
                    <xdr:col>15</xdr:col>
                    <xdr:colOff>1554480</xdr:colOff>
                    <xdr:row>7</xdr:row>
                    <xdr:rowOff>708660</xdr:rowOff>
                  </to>
                </anchor>
              </controlPr>
            </control>
          </mc:Choice>
        </mc:AlternateContent>
        <mc:AlternateContent xmlns:mc="http://schemas.openxmlformats.org/markup-compatibility/2006">
          <mc:Choice Requires="x14">
            <control shapeId="5429" r:id="rId42" name="Check Box 309">
              <controlPr defaultSize="0" autoFill="0" autoLine="0" autoPict="0">
                <anchor moveWithCells="1">
                  <from>
                    <xdr:col>15</xdr:col>
                    <xdr:colOff>99060</xdr:colOff>
                    <xdr:row>7</xdr:row>
                    <xdr:rowOff>708660</xdr:rowOff>
                  </from>
                  <to>
                    <xdr:col>15</xdr:col>
                    <xdr:colOff>3337560</xdr:colOff>
                    <xdr:row>7</xdr:row>
                    <xdr:rowOff>1013460</xdr:rowOff>
                  </to>
                </anchor>
              </controlPr>
            </control>
          </mc:Choice>
        </mc:AlternateContent>
        <mc:AlternateContent xmlns:mc="http://schemas.openxmlformats.org/markup-compatibility/2006">
          <mc:Choice Requires="x14">
            <control shapeId="5430" r:id="rId43" name="Check Box 310">
              <controlPr defaultSize="0" autoFill="0" autoLine="0" autoPict="0">
                <anchor moveWithCells="1">
                  <from>
                    <xdr:col>15</xdr:col>
                    <xdr:colOff>99060</xdr:colOff>
                    <xdr:row>7</xdr:row>
                    <xdr:rowOff>1013460</xdr:rowOff>
                  </from>
                  <to>
                    <xdr:col>15</xdr:col>
                    <xdr:colOff>1859280</xdr:colOff>
                    <xdr:row>7</xdr:row>
                    <xdr:rowOff>1219200</xdr:rowOff>
                  </to>
                </anchor>
              </controlPr>
            </control>
          </mc:Choice>
        </mc:AlternateContent>
        <mc:AlternateContent xmlns:mc="http://schemas.openxmlformats.org/markup-compatibility/2006">
          <mc:Choice Requires="x14">
            <control shapeId="5431" r:id="rId44" name="Check Box 311">
              <controlPr defaultSize="0" autoFill="0" autoLine="0" autoPict="0">
                <anchor moveWithCells="1">
                  <from>
                    <xdr:col>15</xdr:col>
                    <xdr:colOff>99060</xdr:colOff>
                    <xdr:row>7</xdr:row>
                    <xdr:rowOff>1226820</xdr:rowOff>
                  </from>
                  <to>
                    <xdr:col>15</xdr:col>
                    <xdr:colOff>1623060</xdr:colOff>
                    <xdr:row>7</xdr:row>
                    <xdr:rowOff>1470660</xdr:rowOff>
                  </to>
                </anchor>
              </controlPr>
            </control>
          </mc:Choice>
        </mc:AlternateContent>
        <mc:AlternateContent xmlns:mc="http://schemas.openxmlformats.org/markup-compatibility/2006">
          <mc:Choice Requires="x14">
            <control shapeId="5432" r:id="rId45" name="Check Box 312">
              <controlPr defaultSize="0" autoFill="0" autoLine="0" autoPict="0">
                <anchor moveWithCells="1">
                  <from>
                    <xdr:col>15</xdr:col>
                    <xdr:colOff>106680</xdr:colOff>
                    <xdr:row>7</xdr:row>
                    <xdr:rowOff>1508760</xdr:rowOff>
                  </from>
                  <to>
                    <xdr:col>15</xdr:col>
                    <xdr:colOff>1874520</xdr:colOff>
                    <xdr:row>7</xdr:row>
                    <xdr:rowOff>1737360</xdr:rowOff>
                  </to>
                </anchor>
              </controlPr>
            </control>
          </mc:Choice>
        </mc:AlternateContent>
        <mc:AlternateContent xmlns:mc="http://schemas.openxmlformats.org/markup-compatibility/2006">
          <mc:Choice Requires="x14">
            <control shapeId="5433" r:id="rId46" name="Check Box 313">
              <controlPr defaultSize="0" autoFill="0" autoLine="0" autoPict="0">
                <anchor moveWithCells="1">
                  <from>
                    <xdr:col>15</xdr:col>
                    <xdr:colOff>114300</xdr:colOff>
                    <xdr:row>7</xdr:row>
                    <xdr:rowOff>1744980</xdr:rowOff>
                  </from>
                  <to>
                    <xdr:col>15</xdr:col>
                    <xdr:colOff>1684020</xdr:colOff>
                    <xdr:row>7</xdr:row>
                    <xdr:rowOff>1981200</xdr:rowOff>
                  </to>
                </anchor>
              </controlPr>
            </control>
          </mc:Choice>
        </mc:AlternateContent>
        <mc:AlternateContent xmlns:mc="http://schemas.openxmlformats.org/markup-compatibility/2006">
          <mc:Choice Requires="x14">
            <control shapeId="5434" r:id="rId47" name="Check Box 314">
              <controlPr defaultSize="0" autoFill="0" autoLine="0" autoPict="0">
                <anchor moveWithCells="1">
                  <from>
                    <xdr:col>15</xdr:col>
                    <xdr:colOff>99060</xdr:colOff>
                    <xdr:row>8</xdr:row>
                    <xdr:rowOff>213360</xdr:rowOff>
                  </from>
                  <to>
                    <xdr:col>15</xdr:col>
                    <xdr:colOff>1859280</xdr:colOff>
                    <xdr:row>8</xdr:row>
                    <xdr:rowOff>518160</xdr:rowOff>
                  </to>
                </anchor>
              </controlPr>
            </control>
          </mc:Choice>
        </mc:AlternateContent>
        <mc:AlternateContent xmlns:mc="http://schemas.openxmlformats.org/markup-compatibility/2006">
          <mc:Choice Requires="x14">
            <control shapeId="5435" r:id="rId48" name="Check Box 315">
              <controlPr defaultSize="0" autoFill="0" autoLine="0" autoPict="0">
                <anchor moveWithCells="1">
                  <from>
                    <xdr:col>15</xdr:col>
                    <xdr:colOff>99060</xdr:colOff>
                    <xdr:row>8</xdr:row>
                    <xdr:rowOff>525780</xdr:rowOff>
                  </from>
                  <to>
                    <xdr:col>15</xdr:col>
                    <xdr:colOff>1554480</xdr:colOff>
                    <xdr:row>8</xdr:row>
                    <xdr:rowOff>708660</xdr:rowOff>
                  </to>
                </anchor>
              </controlPr>
            </control>
          </mc:Choice>
        </mc:AlternateContent>
        <mc:AlternateContent xmlns:mc="http://schemas.openxmlformats.org/markup-compatibility/2006">
          <mc:Choice Requires="x14">
            <control shapeId="5436" r:id="rId49" name="Check Box 316">
              <controlPr defaultSize="0" autoFill="0" autoLine="0" autoPict="0">
                <anchor moveWithCells="1">
                  <from>
                    <xdr:col>15</xdr:col>
                    <xdr:colOff>99060</xdr:colOff>
                    <xdr:row>8</xdr:row>
                    <xdr:rowOff>708660</xdr:rowOff>
                  </from>
                  <to>
                    <xdr:col>15</xdr:col>
                    <xdr:colOff>3337560</xdr:colOff>
                    <xdr:row>8</xdr:row>
                    <xdr:rowOff>1013460</xdr:rowOff>
                  </to>
                </anchor>
              </controlPr>
            </control>
          </mc:Choice>
        </mc:AlternateContent>
        <mc:AlternateContent xmlns:mc="http://schemas.openxmlformats.org/markup-compatibility/2006">
          <mc:Choice Requires="x14">
            <control shapeId="5437" r:id="rId50" name="Check Box 317">
              <controlPr defaultSize="0" autoFill="0" autoLine="0" autoPict="0">
                <anchor moveWithCells="1">
                  <from>
                    <xdr:col>15</xdr:col>
                    <xdr:colOff>99060</xdr:colOff>
                    <xdr:row>8</xdr:row>
                    <xdr:rowOff>1013460</xdr:rowOff>
                  </from>
                  <to>
                    <xdr:col>15</xdr:col>
                    <xdr:colOff>1859280</xdr:colOff>
                    <xdr:row>8</xdr:row>
                    <xdr:rowOff>1219200</xdr:rowOff>
                  </to>
                </anchor>
              </controlPr>
            </control>
          </mc:Choice>
        </mc:AlternateContent>
        <mc:AlternateContent xmlns:mc="http://schemas.openxmlformats.org/markup-compatibility/2006">
          <mc:Choice Requires="x14">
            <control shapeId="5438" r:id="rId51" name="Check Box 318">
              <controlPr defaultSize="0" autoFill="0" autoLine="0" autoPict="0">
                <anchor moveWithCells="1">
                  <from>
                    <xdr:col>15</xdr:col>
                    <xdr:colOff>99060</xdr:colOff>
                    <xdr:row>8</xdr:row>
                    <xdr:rowOff>1226820</xdr:rowOff>
                  </from>
                  <to>
                    <xdr:col>15</xdr:col>
                    <xdr:colOff>1623060</xdr:colOff>
                    <xdr:row>8</xdr:row>
                    <xdr:rowOff>1470660</xdr:rowOff>
                  </to>
                </anchor>
              </controlPr>
            </control>
          </mc:Choice>
        </mc:AlternateContent>
        <mc:AlternateContent xmlns:mc="http://schemas.openxmlformats.org/markup-compatibility/2006">
          <mc:Choice Requires="x14">
            <control shapeId="5439" r:id="rId52" name="Check Box 319">
              <controlPr defaultSize="0" autoFill="0" autoLine="0" autoPict="0">
                <anchor moveWithCells="1">
                  <from>
                    <xdr:col>15</xdr:col>
                    <xdr:colOff>106680</xdr:colOff>
                    <xdr:row>8</xdr:row>
                    <xdr:rowOff>1508760</xdr:rowOff>
                  </from>
                  <to>
                    <xdr:col>15</xdr:col>
                    <xdr:colOff>1874520</xdr:colOff>
                    <xdr:row>8</xdr:row>
                    <xdr:rowOff>1737360</xdr:rowOff>
                  </to>
                </anchor>
              </controlPr>
            </control>
          </mc:Choice>
        </mc:AlternateContent>
        <mc:AlternateContent xmlns:mc="http://schemas.openxmlformats.org/markup-compatibility/2006">
          <mc:Choice Requires="x14">
            <control shapeId="5440" r:id="rId53" name="Check Box 320">
              <controlPr defaultSize="0" autoFill="0" autoLine="0" autoPict="0">
                <anchor moveWithCells="1">
                  <from>
                    <xdr:col>15</xdr:col>
                    <xdr:colOff>114300</xdr:colOff>
                    <xdr:row>8</xdr:row>
                    <xdr:rowOff>1744980</xdr:rowOff>
                  </from>
                  <to>
                    <xdr:col>15</xdr:col>
                    <xdr:colOff>1684020</xdr:colOff>
                    <xdr:row>8</xdr:row>
                    <xdr:rowOff>1981200</xdr:rowOff>
                  </to>
                </anchor>
              </controlPr>
            </control>
          </mc:Choice>
        </mc:AlternateContent>
        <mc:AlternateContent xmlns:mc="http://schemas.openxmlformats.org/markup-compatibility/2006">
          <mc:Choice Requires="x14">
            <control shapeId="5441" r:id="rId54" name="Check Box 321">
              <controlPr defaultSize="0" autoFill="0" autoLine="0" autoPict="0">
                <anchor moveWithCells="1">
                  <from>
                    <xdr:col>15</xdr:col>
                    <xdr:colOff>99060</xdr:colOff>
                    <xdr:row>9</xdr:row>
                    <xdr:rowOff>213360</xdr:rowOff>
                  </from>
                  <to>
                    <xdr:col>15</xdr:col>
                    <xdr:colOff>1859280</xdr:colOff>
                    <xdr:row>9</xdr:row>
                    <xdr:rowOff>518160</xdr:rowOff>
                  </to>
                </anchor>
              </controlPr>
            </control>
          </mc:Choice>
        </mc:AlternateContent>
        <mc:AlternateContent xmlns:mc="http://schemas.openxmlformats.org/markup-compatibility/2006">
          <mc:Choice Requires="x14">
            <control shapeId="5442" r:id="rId55" name="Check Box 322">
              <controlPr defaultSize="0" autoFill="0" autoLine="0" autoPict="0">
                <anchor moveWithCells="1">
                  <from>
                    <xdr:col>15</xdr:col>
                    <xdr:colOff>99060</xdr:colOff>
                    <xdr:row>9</xdr:row>
                    <xdr:rowOff>525780</xdr:rowOff>
                  </from>
                  <to>
                    <xdr:col>15</xdr:col>
                    <xdr:colOff>1554480</xdr:colOff>
                    <xdr:row>9</xdr:row>
                    <xdr:rowOff>708660</xdr:rowOff>
                  </to>
                </anchor>
              </controlPr>
            </control>
          </mc:Choice>
        </mc:AlternateContent>
        <mc:AlternateContent xmlns:mc="http://schemas.openxmlformats.org/markup-compatibility/2006">
          <mc:Choice Requires="x14">
            <control shapeId="5443" r:id="rId56" name="Check Box 323">
              <controlPr defaultSize="0" autoFill="0" autoLine="0" autoPict="0">
                <anchor moveWithCells="1">
                  <from>
                    <xdr:col>15</xdr:col>
                    <xdr:colOff>99060</xdr:colOff>
                    <xdr:row>9</xdr:row>
                    <xdr:rowOff>708660</xdr:rowOff>
                  </from>
                  <to>
                    <xdr:col>15</xdr:col>
                    <xdr:colOff>3337560</xdr:colOff>
                    <xdr:row>9</xdr:row>
                    <xdr:rowOff>1013460</xdr:rowOff>
                  </to>
                </anchor>
              </controlPr>
            </control>
          </mc:Choice>
        </mc:AlternateContent>
        <mc:AlternateContent xmlns:mc="http://schemas.openxmlformats.org/markup-compatibility/2006">
          <mc:Choice Requires="x14">
            <control shapeId="5444" r:id="rId57" name="Check Box 324">
              <controlPr defaultSize="0" autoFill="0" autoLine="0" autoPict="0">
                <anchor moveWithCells="1">
                  <from>
                    <xdr:col>15</xdr:col>
                    <xdr:colOff>99060</xdr:colOff>
                    <xdr:row>9</xdr:row>
                    <xdr:rowOff>1013460</xdr:rowOff>
                  </from>
                  <to>
                    <xdr:col>15</xdr:col>
                    <xdr:colOff>1859280</xdr:colOff>
                    <xdr:row>9</xdr:row>
                    <xdr:rowOff>1219200</xdr:rowOff>
                  </to>
                </anchor>
              </controlPr>
            </control>
          </mc:Choice>
        </mc:AlternateContent>
        <mc:AlternateContent xmlns:mc="http://schemas.openxmlformats.org/markup-compatibility/2006">
          <mc:Choice Requires="x14">
            <control shapeId="5445" r:id="rId58" name="Check Box 325">
              <controlPr defaultSize="0" autoFill="0" autoLine="0" autoPict="0">
                <anchor moveWithCells="1">
                  <from>
                    <xdr:col>15</xdr:col>
                    <xdr:colOff>99060</xdr:colOff>
                    <xdr:row>9</xdr:row>
                    <xdr:rowOff>1226820</xdr:rowOff>
                  </from>
                  <to>
                    <xdr:col>15</xdr:col>
                    <xdr:colOff>1623060</xdr:colOff>
                    <xdr:row>9</xdr:row>
                    <xdr:rowOff>1470660</xdr:rowOff>
                  </to>
                </anchor>
              </controlPr>
            </control>
          </mc:Choice>
        </mc:AlternateContent>
        <mc:AlternateContent xmlns:mc="http://schemas.openxmlformats.org/markup-compatibility/2006">
          <mc:Choice Requires="x14">
            <control shapeId="5446" r:id="rId59" name="Check Box 326">
              <controlPr defaultSize="0" autoFill="0" autoLine="0" autoPict="0">
                <anchor moveWithCells="1">
                  <from>
                    <xdr:col>15</xdr:col>
                    <xdr:colOff>106680</xdr:colOff>
                    <xdr:row>9</xdr:row>
                    <xdr:rowOff>1508760</xdr:rowOff>
                  </from>
                  <to>
                    <xdr:col>15</xdr:col>
                    <xdr:colOff>1874520</xdr:colOff>
                    <xdr:row>9</xdr:row>
                    <xdr:rowOff>1737360</xdr:rowOff>
                  </to>
                </anchor>
              </controlPr>
            </control>
          </mc:Choice>
        </mc:AlternateContent>
        <mc:AlternateContent xmlns:mc="http://schemas.openxmlformats.org/markup-compatibility/2006">
          <mc:Choice Requires="x14">
            <control shapeId="5447" r:id="rId60" name="Check Box 327">
              <controlPr defaultSize="0" autoFill="0" autoLine="0" autoPict="0">
                <anchor moveWithCells="1">
                  <from>
                    <xdr:col>15</xdr:col>
                    <xdr:colOff>114300</xdr:colOff>
                    <xdr:row>9</xdr:row>
                    <xdr:rowOff>1744980</xdr:rowOff>
                  </from>
                  <to>
                    <xdr:col>15</xdr:col>
                    <xdr:colOff>1684020</xdr:colOff>
                    <xdr:row>9</xdr:row>
                    <xdr:rowOff>1981200</xdr:rowOff>
                  </to>
                </anchor>
              </controlPr>
            </control>
          </mc:Choice>
        </mc:AlternateContent>
        <mc:AlternateContent xmlns:mc="http://schemas.openxmlformats.org/markup-compatibility/2006">
          <mc:Choice Requires="x14">
            <control shapeId="5448" r:id="rId61" name="Check Box 328">
              <controlPr defaultSize="0" autoFill="0" autoLine="0" autoPict="0">
                <anchor moveWithCells="1">
                  <from>
                    <xdr:col>15</xdr:col>
                    <xdr:colOff>99060</xdr:colOff>
                    <xdr:row>10</xdr:row>
                    <xdr:rowOff>213360</xdr:rowOff>
                  </from>
                  <to>
                    <xdr:col>15</xdr:col>
                    <xdr:colOff>1859280</xdr:colOff>
                    <xdr:row>10</xdr:row>
                    <xdr:rowOff>518160</xdr:rowOff>
                  </to>
                </anchor>
              </controlPr>
            </control>
          </mc:Choice>
        </mc:AlternateContent>
        <mc:AlternateContent xmlns:mc="http://schemas.openxmlformats.org/markup-compatibility/2006">
          <mc:Choice Requires="x14">
            <control shapeId="5449" r:id="rId62" name="Check Box 329">
              <controlPr defaultSize="0" autoFill="0" autoLine="0" autoPict="0">
                <anchor moveWithCells="1">
                  <from>
                    <xdr:col>15</xdr:col>
                    <xdr:colOff>99060</xdr:colOff>
                    <xdr:row>10</xdr:row>
                    <xdr:rowOff>525780</xdr:rowOff>
                  </from>
                  <to>
                    <xdr:col>15</xdr:col>
                    <xdr:colOff>1554480</xdr:colOff>
                    <xdr:row>10</xdr:row>
                    <xdr:rowOff>708660</xdr:rowOff>
                  </to>
                </anchor>
              </controlPr>
            </control>
          </mc:Choice>
        </mc:AlternateContent>
        <mc:AlternateContent xmlns:mc="http://schemas.openxmlformats.org/markup-compatibility/2006">
          <mc:Choice Requires="x14">
            <control shapeId="5450" r:id="rId63" name="Check Box 330">
              <controlPr defaultSize="0" autoFill="0" autoLine="0" autoPict="0">
                <anchor moveWithCells="1">
                  <from>
                    <xdr:col>15</xdr:col>
                    <xdr:colOff>99060</xdr:colOff>
                    <xdr:row>10</xdr:row>
                    <xdr:rowOff>708660</xdr:rowOff>
                  </from>
                  <to>
                    <xdr:col>15</xdr:col>
                    <xdr:colOff>3337560</xdr:colOff>
                    <xdr:row>10</xdr:row>
                    <xdr:rowOff>1013460</xdr:rowOff>
                  </to>
                </anchor>
              </controlPr>
            </control>
          </mc:Choice>
        </mc:AlternateContent>
        <mc:AlternateContent xmlns:mc="http://schemas.openxmlformats.org/markup-compatibility/2006">
          <mc:Choice Requires="x14">
            <control shapeId="5451" r:id="rId64" name="Check Box 331">
              <controlPr defaultSize="0" autoFill="0" autoLine="0" autoPict="0">
                <anchor moveWithCells="1">
                  <from>
                    <xdr:col>15</xdr:col>
                    <xdr:colOff>99060</xdr:colOff>
                    <xdr:row>10</xdr:row>
                    <xdr:rowOff>1013460</xdr:rowOff>
                  </from>
                  <to>
                    <xdr:col>15</xdr:col>
                    <xdr:colOff>1859280</xdr:colOff>
                    <xdr:row>10</xdr:row>
                    <xdr:rowOff>1219200</xdr:rowOff>
                  </to>
                </anchor>
              </controlPr>
            </control>
          </mc:Choice>
        </mc:AlternateContent>
        <mc:AlternateContent xmlns:mc="http://schemas.openxmlformats.org/markup-compatibility/2006">
          <mc:Choice Requires="x14">
            <control shapeId="5452" r:id="rId65" name="Check Box 332">
              <controlPr defaultSize="0" autoFill="0" autoLine="0" autoPict="0">
                <anchor moveWithCells="1">
                  <from>
                    <xdr:col>15</xdr:col>
                    <xdr:colOff>99060</xdr:colOff>
                    <xdr:row>10</xdr:row>
                    <xdr:rowOff>1226820</xdr:rowOff>
                  </from>
                  <to>
                    <xdr:col>15</xdr:col>
                    <xdr:colOff>1623060</xdr:colOff>
                    <xdr:row>10</xdr:row>
                    <xdr:rowOff>1470660</xdr:rowOff>
                  </to>
                </anchor>
              </controlPr>
            </control>
          </mc:Choice>
        </mc:AlternateContent>
        <mc:AlternateContent xmlns:mc="http://schemas.openxmlformats.org/markup-compatibility/2006">
          <mc:Choice Requires="x14">
            <control shapeId="5453" r:id="rId66" name="Check Box 333">
              <controlPr defaultSize="0" autoFill="0" autoLine="0" autoPict="0">
                <anchor moveWithCells="1">
                  <from>
                    <xdr:col>15</xdr:col>
                    <xdr:colOff>106680</xdr:colOff>
                    <xdr:row>10</xdr:row>
                    <xdr:rowOff>1508760</xdr:rowOff>
                  </from>
                  <to>
                    <xdr:col>15</xdr:col>
                    <xdr:colOff>1874520</xdr:colOff>
                    <xdr:row>10</xdr:row>
                    <xdr:rowOff>1737360</xdr:rowOff>
                  </to>
                </anchor>
              </controlPr>
            </control>
          </mc:Choice>
        </mc:AlternateContent>
        <mc:AlternateContent xmlns:mc="http://schemas.openxmlformats.org/markup-compatibility/2006">
          <mc:Choice Requires="x14">
            <control shapeId="5454" r:id="rId67" name="Check Box 334">
              <controlPr defaultSize="0" autoFill="0" autoLine="0" autoPict="0">
                <anchor moveWithCells="1">
                  <from>
                    <xdr:col>15</xdr:col>
                    <xdr:colOff>114300</xdr:colOff>
                    <xdr:row>10</xdr:row>
                    <xdr:rowOff>1744980</xdr:rowOff>
                  </from>
                  <to>
                    <xdr:col>15</xdr:col>
                    <xdr:colOff>1684020</xdr:colOff>
                    <xdr:row>10</xdr:row>
                    <xdr:rowOff>1981200</xdr:rowOff>
                  </to>
                </anchor>
              </controlPr>
            </control>
          </mc:Choice>
        </mc:AlternateContent>
        <mc:AlternateContent xmlns:mc="http://schemas.openxmlformats.org/markup-compatibility/2006">
          <mc:Choice Requires="x14">
            <control shapeId="5455" r:id="rId68" name="Check Box 335">
              <controlPr defaultSize="0" autoFill="0" autoLine="0" autoPict="0">
                <anchor moveWithCells="1">
                  <from>
                    <xdr:col>15</xdr:col>
                    <xdr:colOff>99060</xdr:colOff>
                    <xdr:row>11</xdr:row>
                    <xdr:rowOff>213360</xdr:rowOff>
                  </from>
                  <to>
                    <xdr:col>15</xdr:col>
                    <xdr:colOff>1859280</xdr:colOff>
                    <xdr:row>11</xdr:row>
                    <xdr:rowOff>518160</xdr:rowOff>
                  </to>
                </anchor>
              </controlPr>
            </control>
          </mc:Choice>
        </mc:AlternateContent>
        <mc:AlternateContent xmlns:mc="http://schemas.openxmlformats.org/markup-compatibility/2006">
          <mc:Choice Requires="x14">
            <control shapeId="5456" r:id="rId69" name="Check Box 336">
              <controlPr defaultSize="0" autoFill="0" autoLine="0" autoPict="0">
                <anchor moveWithCells="1">
                  <from>
                    <xdr:col>15</xdr:col>
                    <xdr:colOff>99060</xdr:colOff>
                    <xdr:row>11</xdr:row>
                    <xdr:rowOff>525780</xdr:rowOff>
                  </from>
                  <to>
                    <xdr:col>15</xdr:col>
                    <xdr:colOff>1554480</xdr:colOff>
                    <xdr:row>11</xdr:row>
                    <xdr:rowOff>708660</xdr:rowOff>
                  </to>
                </anchor>
              </controlPr>
            </control>
          </mc:Choice>
        </mc:AlternateContent>
        <mc:AlternateContent xmlns:mc="http://schemas.openxmlformats.org/markup-compatibility/2006">
          <mc:Choice Requires="x14">
            <control shapeId="5457" r:id="rId70" name="Check Box 337">
              <controlPr defaultSize="0" autoFill="0" autoLine="0" autoPict="0">
                <anchor moveWithCells="1">
                  <from>
                    <xdr:col>15</xdr:col>
                    <xdr:colOff>99060</xdr:colOff>
                    <xdr:row>11</xdr:row>
                    <xdr:rowOff>708660</xdr:rowOff>
                  </from>
                  <to>
                    <xdr:col>15</xdr:col>
                    <xdr:colOff>3337560</xdr:colOff>
                    <xdr:row>11</xdr:row>
                    <xdr:rowOff>1013460</xdr:rowOff>
                  </to>
                </anchor>
              </controlPr>
            </control>
          </mc:Choice>
        </mc:AlternateContent>
        <mc:AlternateContent xmlns:mc="http://schemas.openxmlformats.org/markup-compatibility/2006">
          <mc:Choice Requires="x14">
            <control shapeId="5458" r:id="rId71" name="Check Box 338">
              <controlPr defaultSize="0" autoFill="0" autoLine="0" autoPict="0">
                <anchor moveWithCells="1">
                  <from>
                    <xdr:col>15</xdr:col>
                    <xdr:colOff>99060</xdr:colOff>
                    <xdr:row>11</xdr:row>
                    <xdr:rowOff>1013460</xdr:rowOff>
                  </from>
                  <to>
                    <xdr:col>15</xdr:col>
                    <xdr:colOff>1859280</xdr:colOff>
                    <xdr:row>11</xdr:row>
                    <xdr:rowOff>1219200</xdr:rowOff>
                  </to>
                </anchor>
              </controlPr>
            </control>
          </mc:Choice>
        </mc:AlternateContent>
        <mc:AlternateContent xmlns:mc="http://schemas.openxmlformats.org/markup-compatibility/2006">
          <mc:Choice Requires="x14">
            <control shapeId="5459" r:id="rId72" name="Check Box 339">
              <controlPr defaultSize="0" autoFill="0" autoLine="0" autoPict="0">
                <anchor moveWithCells="1">
                  <from>
                    <xdr:col>15</xdr:col>
                    <xdr:colOff>99060</xdr:colOff>
                    <xdr:row>11</xdr:row>
                    <xdr:rowOff>1226820</xdr:rowOff>
                  </from>
                  <to>
                    <xdr:col>15</xdr:col>
                    <xdr:colOff>1623060</xdr:colOff>
                    <xdr:row>11</xdr:row>
                    <xdr:rowOff>1470660</xdr:rowOff>
                  </to>
                </anchor>
              </controlPr>
            </control>
          </mc:Choice>
        </mc:AlternateContent>
        <mc:AlternateContent xmlns:mc="http://schemas.openxmlformats.org/markup-compatibility/2006">
          <mc:Choice Requires="x14">
            <control shapeId="5460" r:id="rId73" name="Check Box 340">
              <controlPr defaultSize="0" autoFill="0" autoLine="0" autoPict="0">
                <anchor moveWithCells="1">
                  <from>
                    <xdr:col>15</xdr:col>
                    <xdr:colOff>106680</xdr:colOff>
                    <xdr:row>11</xdr:row>
                    <xdr:rowOff>1508760</xdr:rowOff>
                  </from>
                  <to>
                    <xdr:col>15</xdr:col>
                    <xdr:colOff>1874520</xdr:colOff>
                    <xdr:row>11</xdr:row>
                    <xdr:rowOff>1737360</xdr:rowOff>
                  </to>
                </anchor>
              </controlPr>
            </control>
          </mc:Choice>
        </mc:AlternateContent>
        <mc:AlternateContent xmlns:mc="http://schemas.openxmlformats.org/markup-compatibility/2006">
          <mc:Choice Requires="x14">
            <control shapeId="5461" r:id="rId74" name="Check Box 341">
              <controlPr defaultSize="0" autoFill="0" autoLine="0" autoPict="0">
                <anchor moveWithCells="1">
                  <from>
                    <xdr:col>15</xdr:col>
                    <xdr:colOff>114300</xdr:colOff>
                    <xdr:row>11</xdr:row>
                    <xdr:rowOff>1744980</xdr:rowOff>
                  </from>
                  <to>
                    <xdr:col>15</xdr:col>
                    <xdr:colOff>1684020</xdr:colOff>
                    <xdr:row>11</xdr:row>
                    <xdr:rowOff>1981200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Listas!$A$1:$A$2</xm:f>
          </x14:formula1>
          <xm:sqref>S13:S1048576 Q3:Q7 R3:R1048576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B0F0"/>
  </sheetPr>
  <dimension ref="B1:DH31"/>
  <sheetViews>
    <sheetView showGridLines="0" topLeftCell="A24" zoomScale="69" zoomScaleNormal="70" zoomScaleSheetLayoutView="85" workbookViewId="0">
      <selection activeCell="DH11" sqref="DH11"/>
    </sheetView>
  </sheetViews>
  <sheetFormatPr defaultColWidth="11.5703125" defaultRowHeight="13.15"/>
  <cols>
    <col min="1" max="1" width="1.42578125" style="18" customWidth="1"/>
    <col min="2" max="10" width="1" style="18" customWidth="1"/>
    <col min="11" max="11" width="5.7109375" style="18" customWidth="1"/>
    <col min="12" max="12" width="16" style="18" customWidth="1"/>
    <col min="13" max="31" width="1" style="18" customWidth="1"/>
    <col min="32" max="33" width="1.140625" style="18" customWidth="1"/>
    <col min="34" max="34" width="1" style="18" customWidth="1"/>
    <col min="35" max="35" width="22.85546875" style="18" customWidth="1"/>
    <col min="36" max="36" width="1.140625" style="18" customWidth="1"/>
    <col min="37" max="54" width="1" style="18" customWidth="1"/>
    <col min="55" max="55" width="21.140625" style="18" customWidth="1"/>
    <col min="56" max="64" width="1" style="18" customWidth="1"/>
    <col min="65" max="65" width="1.140625" style="18" customWidth="1"/>
    <col min="66" max="66" width="1" style="18" customWidth="1"/>
    <col min="67" max="67" width="29.85546875" style="18" customWidth="1"/>
    <col min="68" max="68" width="3.28515625" style="18" customWidth="1"/>
    <col min="69" max="69" width="3.42578125" style="18" customWidth="1"/>
    <col min="70" max="70" width="4" style="18" customWidth="1"/>
    <col min="71" max="71" width="3.42578125" style="18" customWidth="1"/>
    <col min="72" max="72" width="3.85546875" style="18" customWidth="1"/>
    <col min="73" max="73" width="3" style="18" customWidth="1"/>
    <col min="74" max="75" width="1" style="18" customWidth="1"/>
    <col min="76" max="76" width="2.140625" style="18" customWidth="1"/>
    <col min="77" max="77" width="3.85546875" style="18" customWidth="1"/>
    <col min="78" max="78" width="1" style="18" hidden="1" customWidth="1"/>
    <col min="79" max="79" width="1" style="18" customWidth="1"/>
    <col min="80" max="80" width="1.140625" style="18" customWidth="1"/>
    <col min="81" max="81" width="1" style="18" customWidth="1"/>
    <col min="82" max="82" width="1.140625" style="18" customWidth="1"/>
    <col min="83" max="83" width="1" style="18" customWidth="1"/>
    <col min="84" max="84" width="2.7109375" style="18" customWidth="1"/>
    <col min="85" max="87" width="1" style="18" customWidth="1"/>
    <col min="88" max="88" width="2.140625" style="18" customWidth="1"/>
    <col min="89" max="89" width="1" style="18" customWidth="1"/>
    <col min="90" max="90" width="1.28515625" style="18" customWidth="1"/>
    <col min="91" max="106" width="1" style="18" customWidth="1"/>
    <col min="107" max="107" width="9.7109375" style="18" customWidth="1"/>
    <col min="108" max="108" width="15.5703125" style="18" customWidth="1"/>
    <col min="109" max="109" width="0.85546875" style="18" customWidth="1"/>
    <col min="110" max="110" width="11.5703125" style="18"/>
    <col min="111" max="111" width="0" style="18" hidden="1" customWidth="1"/>
    <col min="112" max="112" width="49.5703125" style="18" customWidth="1"/>
    <col min="113" max="16384" width="11.5703125" style="18"/>
  </cols>
  <sheetData>
    <row r="1" spans="2:112" ht="16.5" customHeight="1">
      <c r="B1" s="99" t="s">
        <v>61</v>
      </c>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1"/>
    </row>
    <row r="2" spans="2:112" ht="26.45" customHeight="1">
      <c r="B2" s="102"/>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4"/>
    </row>
    <row r="3" spans="2:112" ht="48.6" customHeight="1" thickBot="1">
      <c r="B3" s="106" t="s">
        <v>62</v>
      </c>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8"/>
    </row>
    <row r="4" spans="2:112" ht="23.25" customHeight="1">
      <c r="B4" s="109" t="s">
        <v>63</v>
      </c>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1"/>
    </row>
    <row r="5" spans="2:112" ht="24.6" customHeight="1">
      <c r="B5" s="112"/>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113"/>
      <c r="CE5" s="113"/>
      <c r="CF5" s="113"/>
      <c r="CG5" s="113"/>
      <c r="CH5" s="113"/>
      <c r="CI5" s="113"/>
      <c r="CJ5" s="113"/>
      <c r="CK5" s="113"/>
      <c r="CL5" s="113"/>
      <c r="CM5" s="113"/>
      <c r="CN5" s="113"/>
      <c r="CO5" s="113"/>
      <c r="CP5" s="113"/>
      <c r="CQ5" s="113"/>
      <c r="CR5" s="113"/>
      <c r="CS5" s="113"/>
      <c r="CT5" s="113"/>
      <c r="CU5" s="113"/>
      <c r="CV5" s="113"/>
      <c r="CW5" s="113"/>
      <c r="CX5" s="113"/>
      <c r="CY5" s="113"/>
      <c r="CZ5" s="113"/>
      <c r="DA5" s="113"/>
      <c r="DB5" s="113"/>
      <c r="DC5" s="113"/>
      <c r="DD5" s="114"/>
    </row>
    <row r="6" spans="2:112" ht="55.9" customHeight="1">
      <c r="B6" s="115" t="s">
        <v>64</v>
      </c>
      <c r="C6" s="115"/>
      <c r="D6" s="115"/>
      <c r="E6" s="115"/>
      <c r="F6" s="115"/>
      <c r="G6" s="115"/>
      <c r="H6" s="115"/>
      <c r="I6" s="115"/>
      <c r="J6" s="115"/>
      <c r="K6" s="115"/>
      <c r="L6" s="115"/>
      <c r="M6" s="115"/>
      <c r="N6" s="115"/>
      <c r="O6" s="115"/>
      <c r="P6" s="116" t="s">
        <v>65</v>
      </c>
      <c r="Q6" s="116"/>
      <c r="R6" s="116"/>
      <c r="S6" s="116"/>
      <c r="T6" s="116"/>
      <c r="U6" s="116"/>
      <c r="V6" s="116"/>
      <c r="W6" s="116"/>
      <c r="X6" s="116"/>
      <c r="Y6" s="116"/>
      <c r="Z6" s="116"/>
      <c r="AA6" s="116"/>
      <c r="AB6" s="116"/>
      <c r="AC6" s="116"/>
      <c r="AD6" s="116"/>
      <c r="AE6" s="116"/>
      <c r="AF6" s="116"/>
      <c r="AG6" s="116"/>
      <c r="AH6" s="116"/>
      <c r="AI6" s="116"/>
      <c r="AJ6" s="116" t="s">
        <v>65</v>
      </c>
      <c r="AK6" s="116"/>
      <c r="AL6" s="116"/>
      <c r="AM6" s="116"/>
      <c r="AN6" s="116"/>
      <c r="AO6" s="116"/>
      <c r="AP6" s="116"/>
      <c r="AQ6" s="116"/>
      <c r="AR6" s="116"/>
      <c r="AS6" s="116"/>
      <c r="AT6" s="116"/>
      <c r="AU6" s="116"/>
      <c r="AV6" s="116"/>
      <c r="AW6" s="116"/>
      <c r="AX6" s="116"/>
      <c r="AY6" s="116"/>
      <c r="AZ6" s="116"/>
      <c r="BA6" s="116"/>
      <c r="BB6" s="116"/>
      <c r="BC6" s="116"/>
      <c r="BD6" s="116" t="s">
        <v>65</v>
      </c>
      <c r="BE6" s="116"/>
      <c r="BF6" s="116"/>
      <c r="BG6" s="116"/>
      <c r="BH6" s="116"/>
      <c r="BI6" s="116"/>
      <c r="BJ6" s="116"/>
      <c r="BK6" s="116"/>
      <c r="BL6" s="116"/>
      <c r="BM6" s="116"/>
      <c r="BN6" s="116"/>
      <c r="BO6" s="116"/>
      <c r="BP6" s="116" t="s">
        <v>65</v>
      </c>
      <c r="BQ6" s="116"/>
      <c r="BR6" s="116"/>
      <c r="BS6" s="116"/>
      <c r="BT6" s="116"/>
      <c r="BU6" s="116"/>
      <c r="BV6" s="116"/>
      <c r="BW6" s="116"/>
      <c r="BX6" s="116"/>
      <c r="BY6" s="116"/>
      <c r="BZ6" s="116"/>
      <c r="CA6" s="116"/>
      <c r="CB6" s="116"/>
      <c r="CC6" s="116"/>
      <c r="CD6" s="116"/>
      <c r="CE6" s="116"/>
      <c r="CF6" s="116"/>
      <c r="CG6" s="116"/>
      <c r="CH6" s="116"/>
      <c r="CI6" s="116"/>
      <c r="CJ6" s="116"/>
      <c r="CK6" s="116" t="s">
        <v>65</v>
      </c>
      <c r="CL6" s="116"/>
      <c r="CM6" s="116"/>
      <c r="CN6" s="116"/>
      <c r="CO6" s="116"/>
      <c r="CP6" s="116"/>
      <c r="CQ6" s="116"/>
      <c r="CR6" s="116"/>
      <c r="CS6" s="116"/>
      <c r="CT6" s="116"/>
      <c r="CU6" s="116"/>
      <c r="CV6" s="116"/>
      <c r="CW6" s="116"/>
      <c r="CX6" s="116"/>
      <c r="CY6" s="116"/>
      <c r="CZ6" s="116"/>
      <c r="DA6" s="116"/>
      <c r="DB6" s="116"/>
      <c r="DC6" s="116"/>
      <c r="DD6" s="116"/>
    </row>
    <row r="7" spans="2:112" ht="12.75" customHeight="1">
      <c r="B7" s="68" t="s">
        <v>66</v>
      </c>
      <c r="C7" s="68"/>
      <c r="D7" s="68"/>
      <c r="E7" s="68"/>
      <c r="F7" s="68"/>
      <c r="G7" s="68"/>
      <c r="H7" s="68"/>
      <c r="I7" s="68"/>
      <c r="J7" s="68"/>
      <c r="K7" s="68"/>
      <c r="L7" s="68"/>
      <c r="M7" s="68"/>
      <c r="N7" s="68"/>
      <c r="O7" s="68"/>
      <c r="P7" s="69" t="s">
        <v>67</v>
      </c>
      <c r="Q7" s="69"/>
      <c r="R7" s="69"/>
      <c r="S7" s="69"/>
      <c r="T7" s="69"/>
      <c r="U7" s="69"/>
      <c r="V7" s="69"/>
      <c r="W7" s="69"/>
      <c r="X7" s="69"/>
      <c r="Y7" s="69"/>
      <c r="Z7" s="69"/>
      <c r="AA7" s="69"/>
      <c r="AB7" s="69"/>
      <c r="AC7" s="69"/>
      <c r="AD7" s="69"/>
      <c r="AE7" s="69"/>
      <c r="AF7" s="69"/>
      <c r="AG7" s="69"/>
      <c r="AH7" s="69"/>
      <c r="AI7" s="69"/>
      <c r="AJ7" s="65" t="s">
        <v>68</v>
      </c>
      <c r="AK7" s="65"/>
      <c r="AL7" s="65"/>
      <c r="AM7" s="65"/>
      <c r="AN7" s="65"/>
      <c r="AO7" s="65"/>
      <c r="AP7" s="65"/>
      <c r="AQ7" s="65"/>
      <c r="AR7" s="65"/>
      <c r="AS7" s="65"/>
      <c r="AT7" s="65"/>
      <c r="AU7" s="65"/>
      <c r="AV7" s="65"/>
      <c r="AW7" s="65"/>
      <c r="AX7" s="65"/>
      <c r="AY7" s="65"/>
      <c r="AZ7" s="65"/>
      <c r="BA7" s="65"/>
      <c r="BB7" s="65"/>
      <c r="BC7" s="65"/>
      <c r="BD7" s="69" t="s">
        <v>69</v>
      </c>
      <c r="BE7" s="69"/>
      <c r="BF7" s="69"/>
      <c r="BG7" s="69"/>
      <c r="BH7" s="69"/>
      <c r="BI7" s="69"/>
      <c r="BJ7" s="69"/>
      <c r="BK7" s="69"/>
      <c r="BL7" s="69"/>
      <c r="BM7" s="69"/>
      <c r="BN7" s="69"/>
      <c r="BO7" s="69"/>
      <c r="BP7" s="70" t="s">
        <v>70</v>
      </c>
      <c r="BQ7" s="71"/>
      <c r="BR7" s="71"/>
      <c r="BS7" s="71"/>
      <c r="BT7" s="71"/>
      <c r="BU7" s="71"/>
      <c r="BV7" s="71"/>
      <c r="BW7" s="71"/>
      <c r="BX7" s="71"/>
      <c r="BY7" s="71"/>
      <c r="BZ7" s="71"/>
      <c r="CA7" s="71"/>
      <c r="CB7" s="71"/>
      <c r="CC7" s="71"/>
      <c r="CD7" s="71"/>
      <c r="CE7" s="71"/>
      <c r="CF7" s="71"/>
      <c r="CG7" s="71"/>
      <c r="CH7" s="71"/>
      <c r="CI7" s="71"/>
      <c r="CJ7" s="72"/>
      <c r="CK7" s="98"/>
      <c r="CL7" s="98"/>
      <c r="CM7" s="98"/>
      <c r="CN7" s="98"/>
      <c r="CO7" s="98"/>
      <c r="CP7" s="98"/>
      <c r="CQ7" s="98"/>
      <c r="CR7" s="98"/>
      <c r="CS7" s="98"/>
      <c r="CT7" s="98"/>
      <c r="CU7" s="98"/>
      <c r="CV7" s="98"/>
      <c r="CW7" s="98"/>
      <c r="CX7" s="98"/>
      <c r="CY7" s="98"/>
      <c r="CZ7" s="98"/>
      <c r="DA7" s="98"/>
      <c r="DB7" s="98"/>
      <c r="DC7" s="98"/>
      <c r="DD7" s="98"/>
    </row>
    <row r="8" spans="2:112">
      <c r="B8" s="68"/>
      <c r="C8" s="68"/>
      <c r="D8" s="68"/>
      <c r="E8" s="68"/>
      <c r="F8" s="68"/>
      <c r="G8" s="68"/>
      <c r="H8" s="68"/>
      <c r="I8" s="68"/>
      <c r="J8" s="68"/>
      <c r="K8" s="68"/>
      <c r="L8" s="68"/>
      <c r="M8" s="68"/>
      <c r="N8" s="68"/>
      <c r="O8" s="68"/>
      <c r="P8" s="69"/>
      <c r="Q8" s="69"/>
      <c r="R8" s="69"/>
      <c r="S8" s="69"/>
      <c r="T8" s="69"/>
      <c r="U8" s="69"/>
      <c r="V8" s="69"/>
      <c r="W8" s="69"/>
      <c r="X8" s="69"/>
      <c r="Y8" s="69"/>
      <c r="Z8" s="69"/>
      <c r="AA8" s="69"/>
      <c r="AB8" s="69"/>
      <c r="AC8" s="69"/>
      <c r="AD8" s="69"/>
      <c r="AE8" s="69"/>
      <c r="AF8" s="69"/>
      <c r="AG8" s="69"/>
      <c r="AH8" s="69"/>
      <c r="AI8" s="69"/>
      <c r="AJ8" s="65"/>
      <c r="AK8" s="65"/>
      <c r="AL8" s="65"/>
      <c r="AM8" s="65"/>
      <c r="AN8" s="65"/>
      <c r="AO8" s="65"/>
      <c r="AP8" s="65"/>
      <c r="AQ8" s="65"/>
      <c r="AR8" s="65"/>
      <c r="AS8" s="65"/>
      <c r="AT8" s="65"/>
      <c r="AU8" s="65"/>
      <c r="AV8" s="65"/>
      <c r="AW8" s="65"/>
      <c r="AX8" s="65"/>
      <c r="AY8" s="65"/>
      <c r="AZ8" s="65"/>
      <c r="BA8" s="65"/>
      <c r="BB8" s="65"/>
      <c r="BC8" s="65"/>
      <c r="BD8" s="69"/>
      <c r="BE8" s="69"/>
      <c r="BF8" s="69"/>
      <c r="BG8" s="69"/>
      <c r="BH8" s="69"/>
      <c r="BI8" s="69"/>
      <c r="BJ8" s="69"/>
      <c r="BK8" s="69"/>
      <c r="BL8" s="69"/>
      <c r="BM8" s="69"/>
      <c r="BN8" s="69"/>
      <c r="BO8" s="69"/>
      <c r="BP8" s="73"/>
      <c r="BQ8" s="74"/>
      <c r="BR8" s="74"/>
      <c r="BS8" s="74"/>
      <c r="BT8" s="74"/>
      <c r="BU8" s="74"/>
      <c r="BV8" s="74"/>
      <c r="BW8" s="74"/>
      <c r="BX8" s="74"/>
      <c r="BY8" s="74"/>
      <c r="BZ8" s="74"/>
      <c r="CA8" s="74"/>
      <c r="CB8" s="74"/>
      <c r="CC8" s="74"/>
      <c r="CD8" s="74"/>
      <c r="CE8" s="74"/>
      <c r="CF8" s="74"/>
      <c r="CG8" s="74"/>
      <c r="CH8" s="74"/>
      <c r="CI8" s="74"/>
      <c r="CJ8" s="75"/>
      <c r="CK8" s="98"/>
      <c r="CL8" s="98"/>
      <c r="CM8" s="98"/>
      <c r="CN8" s="98"/>
      <c r="CO8" s="98"/>
      <c r="CP8" s="98"/>
      <c r="CQ8" s="98"/>
      <c r="CR8" s="98"/>
      <c r="CS8" s="98"/>
      <c r="CT8" s="98"/>
      <c r="CU8" s="98"/>
      <c r="CV8" s="98"/>
      <c r="CW8" s="98"/>
      <c r="CX8" s="98"/>
      <c r="CY8" s="98"/>
      <c r="CZ8" s="98"/>
      <c r="DA8" s="98"/>
      <c r="DB8" s="98"/>
      <c r="DC8" s="98"/>
      <c r="DD8" s="98"/>
    </row>
    <row r="9" spans="2:112">
      <c r="B9" s="68"/>
      <c r="C9" s="68"/>
      <c r="D9" s="68"/>
      <c r="E9" s="68"/>
      <c r="F9" s="68"/>
      <c r="G9" s="68"/>
      <c r="H9" s="68"/>
      <c r="I9" s="68"/>
      <c r="J9" s="68"/>
      <c r="K9" s="68"/>
      <c r="L9" s="68"/>
      <c r="M9" s="68"/>
      <c r="N9" s="68"/>
      <c r="O9" s="68"/>
      <c r="P9" s="69"/>
      <c r="Q9" s="69"/>
      <c r="R9" s="69"/>
      <c r="S9" s="69"/>
      <c r="T9" s="69"/>
      <c r="U9" s="69"/>
      <c r="V9" s="69"/>
      <c r="W9" s="69"/>
      <c r="X9" s="69"/>
      <c r="Y9" s="69"/>
      <c r="Z9" s="69"/>
      <c r="AA9" s="69"/>
      <c r="AB9" s="69"/>
      <c r="AC9" s="69"/>
      <c r="AD9" s="69"/>
      <c r="AE9" s="69"/>
      <c r="AF9" s="69"/>
      <c r="AG9" s="69"/>
      <c r="AH9" s="69"/>
      <c r="AI9" s="69"/>
      <c r="AJ9" s="65"/>
      <c r="AK9" s="65"/>
      <c r="AL9" s="65"/>
      <c r="AM9" s="65"/>
      <c r="AN9" s="65"/>
      <c r="AO9" s="65"/>
      <c r="AP9" s="65"/>
      <c r="AQ9" s="65"/>
      <c r="AR9" s="65"/>
      <c r="AS9" s="65"/>
      <c r="AT9" s="65"/>
      <c r="AU9" s="65"/>
      <c r="AV9" s="65"/>
      <c r="AW9" s="65"/>
      <c r="AX9" s="65"/>
      <c r="AY9" s="65"/>
      <c r="AZ9" s="65"/>
      <c r="BA9" s="65"/>
      <c r="BB9" s="65"/>
      <c r="BC9" s="65"/>
      <c r="BD9" s="69"/>
      <c r="BE9" s="69"/>
      <c r="BF9" s="69"/>
      <c r="BG9" s="69"/>
      <c r="BH9" s="69"/>
      <c r="BI9" s="69"/>
      <c r="BJ9" s="69"/>
      <c r="BK9" s="69"/>
      <c r="BL9" s="69"/>
      <c r="BM9" s="69"/>
      <c r="BN9" s="69"/>
      <c r="BO9" s="69"/>
      <c r="BP9" s="73"/>
      <c r="BQ9" s="74"/>
      <c r="BR9" s="74"/>
      <c r="BS9" s="74"/>
      <c r="BT9" s="74"/>
      <c r="BU9" s="74"/>
      <c r="BV9" s="74"/>
      <c r="BW9" s="74"/>
      <c r="BX9" s="74"/>
      <c r="BY9" s="74"/>
      <c r="BZ9" s="74"/>
      <c r="CA9" s="74"/>
      <c r="CB9" s="74"/>
      <c r="CC9" s="74"/>
      <c r="CD9" s="74"/>
      <c r="CE9" s="74"/>
      <c r="CF9" s="74"/>
      <c r="CG9" s="74"/>
      <c r="CH9" s="74"/>
      <c r="CI9" s="74"/>
      <c r="CJ9" s="75"/>
      <c r="CK9" s="98"/>
      <c r="CL9" s="98"/>
      <c r="CM9" s="98"/>
      <c r="CN9" s="98"/>
      <c r="CO9" s="98"/>
      <c r="CP9" s="98"/>
      <c r="CQ9" s="98"/>
      <c r="CR9" s="98"/>
      <c r="CS9" s="98"/>
      <c r="CT9" s="98"/>
      <c r="CU9" s="98"/>
      <c r="CV9" s="98"/>
      <c r="CW9" s="98"/>
      <c r="CX9" s="98"/>
      <c r="CY9" s="98"/>
      <c r="CZ9" s="98"/>
      <c r="DA9" s="98"/>
      <c r="DB9" s="98"/>
      <c r="DC9" s="98"/>
      <c r="DD9" s="98"/>
    </row>
    <row r="10" spans="2:112">
      <c r="B10" s="68"/>
      <c r="C10" s="68"/>
      <c r="D10" s="68"/>
      <c r="E10" s="68"/>
      <c r="F10" s="68"/>
      <c r="G10" s="68"/>
      <c r="H10" s="68"/>
      <c r="I10" s="68"/>
      <c r="J10" s="68"/>
      <c r="K10" s="68"/>
      <c r="L10" s="68"/>
      <c r="M10" s="68"/>
      <c r="N10" s="68"/>
      <c r="O10" s="68"/>
      <c r="P10" s="69"/>
      <c r="Q10" s="69"/>
      <c r="R10" s="69"/>
      <c r="S10" s="69"/>
      <c r="T10" s="69"/>
      <c r="U10" s="69"/>
      <c r="V10" s="69"/>
      <c r="W10" s="69"/>
      <c r="X10" s="69"/>
      <c r="Y10" s="69"/>
      <c r="Z10" s="69"/>
      <c r="AA10" s="69"/>
      <c r="AB10" s="69"/>
      <c r="AC10" s="69"/>
      <c r="AD10" s="69"/>
      <c r="AE10" s="69"/>
      <c r="AF10" s="69"/>
      <c r="AG10" s="69"/>
      <c r="AH10" s="69"/>
      <c r="AI10" s="69"/>
      <c r="AJ10" s="65"/>
      <c r="AK10" s="65"/>
      <c r="AL10" s="65"/>
      <c r="AM10" s="65"/>
      <c r="AN10" s="65"/>
      <c r="AO10" s="65"/>
      <c r="AP10" s="65"/>
      <c r="AQ10" s="65"/>
      <c r="AR10" s="65"/>
      <c r="AS10" s="65"/>
      <c r="AT10" s="65"/>
      <c r="AU10" s="65"/>
      <c r="AV10" s="65"/>
      <c r="AW10" s="65"/>
      <c r="AX10" s="65"/>
      <c r="AY10" s="65"/>
      <c r="AZ10" s="65"/>
      <c r="BA10" s="65"/>
      <c r="BB10" s="65"/>
      <c r="BC10" s="65"/>
      <c r="BD10" s="69"/>
      <c r="BE10" s="69"/>
      <c r="BF10" s="69"/>
      <c r="BG10" s="69"/>
      <c r="BH10" s="69"/>
      <c r="BI10" s="69"/>
      <c r="BJ10" s="69"/>
      <c r="BK10" s="69"/>
      <c r="BL10" s="69"/>
      <c r="BM10" s="69"/>
      <c r="BN10" s="69"/>
      <c r="BO10" s="69"/>
      <c r="BP10" s="73"/>
      <c r="BQ10" s="74"/>
      <c r="BR10" s="74"/>
      <c r="BS10" s="74"/>
      <c r="BT10" s="74"/>
      <c r="BU10" s="74"/>
      <c r="BV10" s="74"/>
      <c r="BW10" s="74"/>
      <c r="BX10" s="74"/>
      <c r="BY10" s="74"/>
      <c r="BZ10" s="74"/>
      <c r="CA10" s="74"/>
      <c r="CB10" s="74"/>
      <c r="CC10" s="74"/>
      <c r="CD10" s="74"/>
      <c r="CE10" s="74"/>
      <c r="CF10" s="74"/>
      <c r="CG10" s="74"/>
      <c r="CH10" s="74"/>
      <c r="CI10" s="74"/>
      <c r="CJ10" s="75"/>
      <c r="CK10" s="98"/>
      <c r="CL10" s="98"/>
      <c r="CM10" s="98"/>
      <c r="CN10" s="98"/>
      <c r="CO10" s="98"/>
      <c r="CP10" s="98"/>
      <c r="CQ10" s="98"/>
      <c r="CR10" s="98"/>
      <c r="CS10" s="98"/>
      <c r="CT10" s="98"/>
      <c r="CU10" s="98"/>
      <c r="CV10" s="98"/>
      <c r="CW10" s="98"/>
      <c r="CX10" s="98"/>
      <c r="CY10" s="98"/>
      <c r="CZ10" s="98"/>
      <c r="DA10" s="98"/>
      <c r="DB10" s="98"/>
      <c r="DC10" s="98"/>
      <c r="DD10" s="98"/>
    </row>
    <row r="11" spans="2:112" ht="51.6" customHeight="1">
      <c r="B11" s="68"/>
      <c r="C11" s="68"/>
      <c r="D11" s="68"/>
      <c r="E11" s="68"/>
      <c r="F11" s="68"/>
      <c r="G11" s="68"/>
      <c r="H11" s="68"/>
      <c r="I11" s="68"/>
      <c r="J11" s="68"/>
      <c r="K11" s="68"/>
      <c r="L11" s="68"/>
      <c r="M11" s="68"/>
      <c r="N11" s="68"/>
      <c r="O11" s="68"/>
      <c r="P11" s="69"/>
      <c r="Q11" s="69"/>
      <c r="R11" s="69"/>
      <c r="S11" s="69"/>
      <c r="T11" s="69"/>
      <c r="U11" s="69"/>
      <c r="V11" s="69"/>
      <c r="W11" s="69"/>
      <c r="X11" s="69"/>
      <c r="Y11" s="69"/>
      <c r="Z11" s="69"/>
      <c r="AA11" s="69"/>
      <c r="AB11" s="69"/>
      <c r="AC11" s="69"/>
      <c r="AD11" s="69"/>
      <c r="AE11" s="69"/>
      <c r="AF11" s="69"/>
      <c r="AG11" s="69"/>
      <c r="AH11" s="69"/>
      <c r="AI11" s="69"/>
      <c r="AJ11" s="65"/>
      <c r="AK11" s="65"/>
      <c r="AL11" s="65"/>
      <c r="AM11" s="65"/>
      <c r="AN11" s="65"/>
      <c r="AO11" s="65"/>
      <c r="AP11" s="65"/>
      <c r="AQ11" s="65"/>
      <c r="AR11" s="65"/>
      <c r="AS11" s="65"/>
      <c r="AT11" s="65"/>
      <c r="AU11" s="65"/>
      <c r="AV11" s="65"/>
      <c r="AW11" s="65"/>
      <c r="AX11" s="65"/>
      <c r="AY11" s="65"/>
      <c r="AZ11" s="65"/>
      <c r="BA11" s="65"/>
      <c r="BB11" s="65"/>
      <c r="BC11" s="65"/>
      <c r="BD11" s="69"/>
      <c r="BE11" s="69"/>
      <c r="BF11" s="69"/>
      <c r="BG11" s="69"/>
      <c r="BH11" s="69"/>
      <c r="BI11" s="69"/>
      <c r="BJ11" s="69"/>
      <c r="BK11" s="69"/>
      <c r="BL11" s="69"/>
      <c r="BM11" s="69"/>
      <c r="BN11" s="69"/>
      <c r="BO11" s="69"/>
      <c r="BP11" s="73"/>
      <c r="BQ11" s="74"/>
      <c r="BR11" s="74"/>
      <c r="BS11" s="74"/>
      <c r="BT11" s="74"/>
      <c r="BU11" s="74"/>
      <c r="BV11" s="74"/>
      <c r="BW11" s="74"/>
      <c r="BX11" s="74"/>
      <c r="BY11" s="74"/>
      <c r="BZ11" s="74"/>
      <c r="CA11" s="74"/>
      <c r="CB11" s="74"/>
      <c r="CC11" s="74"/>
      <c r="CD11" s="74"/>
      <c r="CE11" s="74"/>
      <c r="CF11" s="74"/>
      <c r="CG11" s="74"/>
      <c r="CH11" s="74"/>
      <c r="CI11" s="74"/>
      <c r="CJ11" s="75"/>
      <c r="CK11" s="98"/>
      <c r="CL11" s="98"/>
      <c r="CM11" s="98"/>
      <c r="CN11" s="98"/>
      <c r="CO11" s="98"/>
      <c r="CP11" s="98"/>
      <c r="CQ11" s="98"/>
      <c r="CR11" s="98"/>
      <c r="CS11" s="98"/>
      <c r="CT11" s="98"/>
      <c r="CU11" s="98"/>
      <c r="CV11" s="98"/>
      <c r="CW11" s="98"/>
      <c r="CX11" s="98"/>
      <c r="CY11" s="98"/>
      <c r="CZ11" s="98"/>
      <c r="DA11" s="98"/>
      <c r="DB11" s="98"/>
      <c r="DC11" s="98"/>
      <c r="DD11" s="98"/>
      <c r="DH11" s="58" t="s">
        <v>71</v>
      </c>
    </row>
    <row r="12" spans="2:112">
      <c r="B12" s="68"/>
      <c r="C12" s="68"/>
      <c r="D12" s="68"/>
      <c r="E12" s="68"/>
      <c r="F12" s="68"/>
      <c r="G12" s="68"/>
      <c r="H12" s="68"/>
      <c r="I12" s="68"/>
      <c r="J12" s="68"/>
      <c r="K12" s="68"/>
      <c r="L12" s="68"/>
      <c r="M12" s="68"/>
      <c r="N12" s="68"/>
      <c r="O12" s="68"/>
      <c r="P12" s="69"/>
      <c r="Q12" s="69"/>
      <c r="R12" s="69"/>
      <c r="S12" s="69"/>
      <c r="T12" s="69"/>
      <c r="U12" s="69"/>
      <c r="V12" s="69"/>
      <c r="W12" s="69"/>
      <c r="X12" s="69"/>
      <c r="Y12" s="69"/>
      <c r="Z12" s="69"/>
      <c r="AA12" s="69"/>
      <c r="AB12" s="69"/>
      <c r="AC12" s="69"/>
      <c r="AD12" s="69"/>
      <c r="AE12" s="69"/>
      <c r="AF12" s="69"/>
      <c r="AG12" s="69"/>
      <c r="AH12" s="69"/>
      <c r="AI12" s="69"/>
      <c r="AJ12" s="65"/>
      <c r="AK12" s="65"/>
      <c r="AL12" s="65"/>
      <c r="AM12" s="65"/>
      <c r="AN12" s="65"/>
      <c r="AO12" s="65"/>
      <c r="AP12" s="65"/>
      <c r="AQ12" s="65"/>
      <c r="AR12" s="65"/>
      <c r="AS12" s="65"/>
      <c r="AT12" s="65"/>
      <c r="AU12" s="65"/>
      <c r="AV12" s="65"/>
      <c r="AW12" s="65"/>
      <c r="AX12" s="65"/>
      <c r="AY12" s="65"/>
      <c r="AZ12" s="65"/>
      <c r="BA12" s="65"/>
      <c r="BB12" s="65"/>
      <c r="BC12" s="65"/>
      <c r="BD12" s="69"/>
      <c r="BE12" s="69"/>
      <c r="BF12" s="69"/>
      <c r="BG12" s="69"/>
      <c r="BH12" s="69"/>
      <c r="BI12" s="69"/>
      <c r="BJ12" s="69"/>
      <c r="BK12" s="69"/>
      <c r="BL12" s="69"/>
      <c r="BM12" s="69"/>
      <c r="BN12" s="69"/>
      <c r="BO12" s="69"/>
      <c r="BP12" s="73"/>
      <c r="BQ12" s="74"/>
      <c r="BR12" s="74"/>
      <c r="BS12" s="74"/>
      <c r="BT12" s="74"/>
      <c r="BU12" s="74"/>
      <c r="BV12" s="74"/>
      <c r="BW12" s="74"/>
      <c r="BX12" s="74"/>
      <c r="BY12" s="74"/>
      <c r="BZ12" s="74"/>
      <c r="CA12" s="74"/>
      <c r="CB12" s="74"/>
      <c r="CC12" s="74"/>
      <c r="CD12" s="74"/>
      <c r="CE12" s="74"/>
      <c r="CF12" s="74"/>
      <c r="CG12" s="74"/>
      <c r="CH12" s="74"/>
      <c r="CI12" s="74"/>
      <c r="CJ12" s="75"/>
      <c r="CK12" s="98"/>
      <c r="CL12" s="98"/>
      <c r="CM12" s="98"/>
      <c r="CN12" s="98"/>
      <c r="CO12" s="98"/>
      <c r="CP12" s="98"/>
      <c r="CQ12" s="98"/>
      <c r="CR12" s="98"/>
      <c r="CS12" s="98"/>
      <c r="CT12" s="98"/>
      <c r="CU12" s="98"/>
      <c r="CV12" s="98"/>
      <c r="CW12" s="98"/>
      <c r="CX12" s="98"/>
      <c r="CY12" s="98"/>
      <c r="CZ12" s="98"/>
      <c r="DA12" s="98"/>
      <c r="DB12" s="98"/>
      <c r="DC12" s="98"/>
      <c r="DD12" s="98"/>
    </row>
    <row r="13" spans="2:112" ht="30.6" customHeight="1">
      <c r="B13" s="68"/>
      <c r="C13" s="68"/>
      <c r="D13" s="68"/>
      <c r="E13" s="68"/>
      <c r="F13" s="68"/>
      <c r="G13" s="68"/>
      <c r="H13" s="68"/>
      <c r="I13" s="68"/>
      <c r="J13" s="68"/>
      <c r="K13" s="68"/>
      <c r="L13" s="68"/>
      <c r="M13" s="68"/>
      <c r="N13" s="68"/>
      <c r="O13" s="68"/>
      <c r="P13" s="69"/>
      <c r="Q13" s="69"/>
      <c r="R13" s="69"/>
      <c r="S13" s="69"/>
      <c r="T13" s="69"/>
      <c r="U13" s="69"/>
      <c r="V13" s="69"/>
      <c r="W13" s="69"/>
      <c r="X13" s="69"/>
      <c r="Y13" s="69"/>
      <c r="Z13" s="69"/>
      <c r="AA13" s="69"/>
      <c r="AB13" s="69"/>
      <c r="AC13" s="69"/>
      <c r="AD13" s="69"/>
      <c r="AE13" s="69"/>
      <c r="AF13" s="69"/>
      <c r="AG13" s="69"/>
      <c r="AH13" s="69"/>
      <c r="AI13" s="69"/>
      <c r="AJ13" s="65"/>
      <c r="AK13" s="65"/>
      <c r="AL13" s="65"/>
      <c r="AM13" s="65"/>
      <c r="AN13" s="65"/>
      <c r="AO13" s="65"/>
      <c r="AP13" s="65"/>
      <c r="AQ13" s="65"/>
      <c r="AR13" s="65"/>
      <c r="AS13" s="65"/>
      <c r="AT13" s="65"/>
      <c r="AU13" s="65"/>
      <c r="AV13" s="65"/>
      <c r="AW13" s="65"/>
      <c r="AX13" s="65"/>
      <c r="AY13" s="65"/>
      <c r="AZ13" s="65"/>
      <c r="BA13" s="65"/>
      <c r="BB13" s="65"/>
      <c r="BC13" s="65"/>
      <c r="BD13" s="69"/>
      <c r="BE13" s="69"/>
      <c r="BF13" s="69"/>
      <c r="BG13" s="69"/>
      <c r="BH13" s="69"/>
      <c r="BI13" s="69"/>
      <c r="BJ13" s="69"/>
      <c r="BK13" s="69"/>
      <c r="BL13" s="69"/>
      <c r="BM13" s="69"/>
      <c r="BN13" s="69"/>
      <c r="BO13" s="69"/>
      <c r="BP13" s="76"/>
      <c r="BQ13" s="77"/>
      <c r="BR13" s="77"/>
      <c r="BS13" s="77"/>
      <c r="BT13" s="77"/>
      <c r="BU13" s="77"/>
      <c r="BV13" s="77"/>
      <c r="BW13" s="77"/>
      <c r="BX13" s="77"/>
      <c r="BY13" s="77"/>
      <c r="BZ13" s="77"/>
      <c r="CA13" s="77"/>
      <c r="CB13" s="77"/>
      <c r="CC13" s="77"/>
      <c r="CD13" s="77"/>
      <c r="CE13" s="77"/>
      <c r="CF13" s="77"/>
      <c r="CG13" s="77"/>
      <c r="CH13" s="77"/>
      <c r="CI13" s="77"/>
      <c r="CJ13" s="78"/>
      <c r="CK13" s="98"/>
      <c r="CL13" s="98"/>
      <c r="CM13" s="98"/>
      <c r="CN13" s="98"/>
      <c r="CO13" s="98"/>
      <c r="CP13" s="98"/>
      <c r="CQ13" s="98"/>
      <c r="CR13" s="98"/>
      <c r="CS13" s="98"/>
      <c r="CT13" s="98"/>
      <c r="CU13" s="98"/>
      <c r="CV13" s="98"/>
      <c r="CW13" s="98"/>
      <c r="CX13" s="98"/>
      <c r="CY13" s="98"/>
      <c r="CZ13" s="98"/>
      <c r="DA13" s="98"/>
      <c r="DB13" s="98"/>
      <c r="DC13" s="98"/>
      <c r="DD13" s="98"/>
    </row>
    <row r="14" spans="2:112" ht="12.75" customHeight="1">
      <c r="B14" s="68"/>
      <c r="C14" s="68"/>
      <c r="D14" s="68"/>
      <c r="E14" s="68"/>
      <c r="F14" s="68"/>
      <c r="G14" s="68"/>
      <c r="H14" s="68"/>
      <c r="I14" s="68"/>
      <c r="J14" s="68"/>
      <c r="K14" s="68"/>
      <c r="L14" s="68"/>
      <c r="M14" s="68"/>
      <c r="N14" s="68"/>
      <c r="O14" s="68"/>
      <c r="P14" s="68" t="s">
        <v>72</v>
      </c>
      <c r="Q14" s="68"/>
      <c r="R14" s="68"/>
      <c r="S14" s="68"/>
      <c r="T14" s="68"/>
      <c r="U14" s="68"/>
      <c r="V14" s="68"/>
      <c r="W14" s="68"/>
      <c r="X14" s="68"/>
      <c r="Y14" s="68"/>
      <c r="Z14" s="68"/>
      <c r="AA14" s="68"/>
      <c r="AB14" s="68"/>
      <c r="AC14" s="68"/>
      <c r="AD14" s="68"/>
      <c r="AE14" s="68"/>
      <c r="AF14" s="68"/>
      <c r="AG14" s="68"/>
      <c r="AH14" s="68"/>
      <c r="AI14" s="68"/>
      <c r="AJ14" s="68" t="s">
        <v>73</v>
      </c>
      <c r="AK14" s="68"/>
      <c r="AL14" s="68"/>
      <c r="AM14" s="68"/>
      <c r="AN14" s="68"/>
      <c r="AO14" s="68"/>
      <c r="AP14" s="68"/>
      <c r="AQ14" s="68"/>
      <c r="AR14" s="68"/>
      <c r="AS14" s="68"/>
      <c r="AT14" s="68"/>
      <c r="AU14" s="68"/>
      <c r="AV14" s="68"/>
      <c r="AW14" s="68"/>
      <c r="AX14" s="68"/>
      <c r="AY14" s="68"/>
      <c r="AZ14" s="68"/>
      <c r="BA14" s="68"/>
      <c r="BB14" s="68"/>
      <c r="BC14" s="68"/>
      <c r="BD14" s="68" t="s">
        <v>74</v>
      </c>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6"/>
      <c r="CL14" s="66"/>
      <c r="CM14" s="66"/>
      <c r="CN14" s="66"/>
      <c r="CO14" s="66"/>
      <c r="CP14" s="66"/>
      <c r="CQ14" s="66"/>
      <c r="CR14" s="66"/>
      <c r="CS14" s="66"/>
      <c r="CT14" s="66"/>
      <c r="CU14" s="66"/>
      <c r="CV14" s="66"/>
      <c r="CW14" s="66"/>
      <c r="CX14" s="66"/>
      <c r="CY14" s="66"/>
      <c r="CZ14" s="66"/>
      <c r="DA14" s="66"/>
      <c r="DB14" s="66"/>
      <c r="DC14" s="66"/>
      <c r="DD14" s="66"/>
    </row>
    <row r="15" spans="2:112">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6"/>
      <c r="CL15" s="66"/>
      <c r="CM15" s="66"/>
      <c r="CN15" s="66"/>
      <c r="CO15" s="66"/>
      <c r="CP15" s="66"/>
      <c r="CQ15" s="66"/>
      <c r="CR15" s="66"/>
      <c r="CS15" s="66"/>
      <c r="CT15" s="66"/>
      <c r="CU15" s="66"/>
      <c r="CV15" s="66"/>
      <c r="CW15" s="66"/>
      <c r="CX15" s="66"/>
      <c r="CY15" s="66"/>
      <c r="CZ15" s="66"/>
      <c r="DA15" s="66"/>
      <c r="DB15" s="66"/>
      <c r="DC15" s="66"/>
      <c r="DD15" s="66"/>
    </row>
    <row r="16" spans="2:112">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6"/>
      <c r="CL16" s="66"/>
      <c r="CM16" s="66"/>
      <c r="CN16" s="66"/>
      <c r="CO16" s="66"/>
      <c r="CP16" s="66"/>
      <c r="CQ16" s="66"/>
      <c r="CR16" s="66"/>
      <c r="CS16" s="66"/>
      <c r="CT16" s="66"/>
      <c r="CU16" s="66"/>
      <c r="CV16" s="66"/>
      <c r="CW16" s="66"/>
      <c r="CX16" s="66"/>
      <c r="CY16" s="66"/>
      <c r="CZ16" s="66"/>
      <c r="DA16" s="66"/>
      <c r="DB16" s="66"/>
      <c r="DC16" s="66"/>
      <c r="DD16" s="66"/>
    </row>
    <row r="17" spans="2:108">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6"/>
      <c r="CL17" s="66"/>
      <c r="CM17" s="66"/>
      <c r="CN17" s="66"/>
      <c r="CO17" s="66"/>
      <c r="CP17" s="66"/>
      <c r="CQ17" s="66"/>
      <c r="CR17" s="66"/>
      <c r="CS17" s="66"/>
      <c r="CT17" s="66"/>
      <c r="CU17" s="66"/>
      <c r="CV17" s="66"/>
      <c r="CW17" s="66"/>
      <c r="CX17" s="66"/>
      <c r="CY17" s="66"/>
      <c r="CZ17" s="66"/>
      <c r="DA17" s="66"/>
      <c r="DB17" s="66"/>
      <c r="DC17" s="66"/>
      <c r="DD17" s="66"/>
    </row>
    <row r="18" spans="2:108">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6"/>
      <c r="CL18" s="66"/>
      <c r="CM18" s="66"/>
      <c r="CN18" s="66"/>
      <c r="CO18" s="66"/>
      <c r="CP18" s="66"/>
      <c r="CQ18" s="66"/>
      <c r="CR18" s="66"/>
      <c r="CS18" s="66"/>
      <c r="CT18" s="66"/>
      <c r="CU18" s="66"/>
      <c r="CV18" s="66"/>
      <c r="CW18" s="66"/>
      <c r="CX18" s="66"/>
      <c r="CY18" s="66"/>
      <c r="CZ18" s="66"/>
      <c r="DA18" s="66"/>
      <c r="DB18" s="66"/>
      <c r="DC18" s="66"/>
      <c r="DD18" s="66"/>
    </row>
    <row r="19" spans="2:108">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6"/>
      <c r="CL19" s="66"/>
      <c r="CM19" s="66"/>
      <c r="CN19" s="66"/>
      <c r="CO19" s="66"/>
      <c r="CP19" s="66"/>
      <c r="CQ19" s="66"/>
      <c r="CR19" s="66"/>
      <c r="CS19" s="66"/>
      <c r="CT19" s="66"/>
      <c r="CU19" s="66"/>
      <c r="CV19" s="66"/>
      <c r="CW19" s="66"/>
      <c r="CX19" s="66"/>
      <c r="CY19" s="66"/>
      <c r="CZ19" s="66"/>
      <c r="DA19" s="66"/>
      <c r="DB19" s="66"/>
      <c r="DC19" s="66"/>
      <c r="DD19" s="66"/>
    </row>
    <row r="20" spans="2:108" ht="109.15" customHeight="1">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6"/>
      <c r="CL20" s="66"/>
      <c r="CM20" s="66"/>
      <c r="CN20" s="66"/>
      <c r="CO20" s="66"/>
      <c r="CP20" s="66"/>
      <c r="CQ20" s="66"/>
      <c r="CR20" s="66"/>
      <c r="CS20" s="66"/>
      <c r="CT20" s="66"/>
      <c r="CU20" s="66"/>
      <c r="CV20" s="66"/>
      <c r="CW20" s="66"/>
      <c r="CX20" s="66"/>
      <c r="CY20" s="66"/>
      <c r="CZ20" s="66"/>
      <c r="DA20" s="66"/>
      <c r="DB20" s="66"/>
      <c r="DC20" s="66"/>
      <c r="DD20" s="66"/>
    </row>
    <row r="21" spans="2:108" ht="166.5" customHeight="1">
      <c r="B21" s="91" t="s">
        <v>75</v>
      </c>
      <c r="C21" s="92"/>
      <c r="D21" s="92"/>
      <c r="E21" s="92"/>
      <c r="F21" s="92"/>
      <c r="G21" s="92"/>
      <c r="H21" s="92"/>
      <c r="I21" s="92"/>
      <c r="J21" s="92"/>
      <c r="K21" s="92"/>
      <c r="L21" s="92"/>
      <c r="M21" s="92"/>
      <c r="N21" s="92"/>
      <c r="O21" s="93"/>
      <c r="P21" s="69" t="s">
        <v>76</v>
      </c>
      <c r="Q21" s="69"/>
      <c r="R21" s="69"/>
      <c r="S21" s="69"/>
      <c r="T21" s="69"/>
      <c r="U21" s="69"/>
      <c r="V21" s="69"/>
      <c r="W21" s="69"/>
      <c r="X21" s="69"/>
      <c r="Y21" s="69"/>
      <c r="Z21" s="69"/>
      <c r="AA21" s="69"/>
      <c r="AB21" s="69"/>
      <c r="AC21" s="69"/>
      <c r="AD21" s="69"/>
      <c r="AE21" s="69"/>
      <c r="AF21" s="69"/>
      <c r="AG21" s="69"/>
      <c r="AH21" s="69"/>
      <c r="AI21" s="69"/>
      <c r="AJ21" s="65" t="s">
        <v>77</v>
      </c>
      <c r="AK21" s="65"/>
      <c r="AL21" s="65"/>
      <c r="AM21" s="65"/>
      <c r="AN21" s="65"/>
      <c r="AO21" s="65"/>
      <c r="AP21" s="65"/>
      <c r="AQ21" s="65"/>
      <c r="AR21" s="65"/>
      <c r="AS21" s="65"/>
      <c r="AT21" s="65"/>
      <c r="AU21" s="65"/>
      <c r="AV21" s="65"/>
      <c r="AW21" s="65"/>
      <c r="AX21" s="65"/>
      <c r="AY21" s="65"/>
      <c r="AZ21" s="65"/>
      <c r="BA21" s="65"/>
      <c r="BB21" s="65"/>
      <c r="BC21" s="65"/>
      <c r="BD21" s="65" t="s">
        <v>78</v>
      </c>
      <c r="BE21" s="65"/>
      <c r="BF21" s="65"/>
      <c r="BG21" s="65"/>
      <c r="BH21" s="65"/>
      <c r="BI21" s="65"/>
      <c r="BJ21" s="65"/>
      <c r="BK21" s="65"/>
      <c r="BL21" s="65"/>
      <c r="BM21" s="65"/>
      <c r="BN21" s="65"/>
      <c r="BO21" s="65"/>
      <c r="BP21" s="67" t="s">
        <v>79</v>
      </c>
      <c r="BQ21" s="67"/>
      <c r="BR21" s="67"/>
      <c r="BS21" s="67"/>
      <c r="BT21" s="67"/>
      <c r="BU21" s="67"/>
      <c r="BV21" s="67"/>
      <c r="BW21" s="67"/>
      <c r="BX21" s="67"/>
      <c r="BY21" s="67"/>
      <c r="BZ21" s="67"/>
      <c r="CA21" s="67"/>
      <c r="CB21" s="67"/>
      <c r="CC21" s="67"/>
      <c r="CD21" s="67"/>
      <c r="CE21" s="67"/>
      <c r="CF21" s="67"/>
      <c r="CG21" s="67"/>
      <c r="CH21" s="67"/>
      <c r="CI21" s="67"/>
      <c r="CJ21" s="67"/>
      <c r="CK21" s="65"/>
      <c r="CL21" s="65"/>
      <c r="CM21" s="65"/>
      <c r="CN21" s="65"/>
      <c r="CO21" s="65"/>
      <c r="CP21" s="65"/>
      <c r="CQ21" s="65"/>
      <c r="CR21" s="65"/>
      <c r="CS21" s="65"/>
      <c r="CT21" s="65"/>
      <c r="CU21" s="65"/>
      <c r="CV21" s="65"/>
      <c r="CW21" s="65"/>
      <c r="CX21" s="65"/>
      <c r="CY21" s="65"/>
      <c r="CZ21" s="65"/>
      <c r="DA21" s="65"/>
      <c r="DB21" s="65"/>
      <c r="DC21" s="65"/>
      <c r="DD21" s="65"/>
    </row>
    <row r="22" spans="2:108" ht="166.5" customHeight="1">
      <c r="B22" s="94"/>
      <c r="C22" s="95"/>
      <c r="D22" s="95"/>
      <c r="E22" s="95"/>
      <c r="F22" s="95"/>
      <c r="G22" s="95"/>
      <c r="H22" s="95"/>
      <c r="I22" s="95"/>
      <c r="J22" s="95"/>
      <c r="K22" s="95"/>
      <c r="L22" s="95"/>
      <c r="M22" s="95"/>
      <c r="N22" s="95"/>
      <c r="O22" s="96"/>
      <c r="P22" s="68" t="s">
        <v>80</v>
      </c>
      <c r="Q22" s="68"/>
      <c r="R22" s="68"/>
      <c r="S22" s="68"/>
      <c r="T22" s="68"/>
      <c r="U22" s="68"/>
      <c r="V22" s="68"/>
      <c r="W22" s="68"/>
      <c r="X22" s="68"/>
      <c r="Y22" s="68"/>
      <c r="Z22" s="68"/>
      <c r="AA22" s="68"/>
      <c r="AB22" s="68"/>
      <c r="AC22" s="68"/>
      <c r="AD22" s="68"/>
      <c r="AE22" s="68"/>
      <c r="AF22" s="68"/>
      <c r="AG22" s="68"/>
      <c r="AH22" s="68"/>
      <c r="AI22" s="68"/>
      <c r="AJ22" s="64" t="s">
        <v>81</v>
      </c>
      <c r="AK22" s="64"/>
      <c r="AL22" s="64"/>
      <c r="AM22" s="64"/>
      <c r="AN22" s="64"/>
      <c r="AO22" s="64"/>
      <c r="AP22" s="64"/>
      <c r="AQ22" s="64"/>
      <c r="AR22" s="64"/>
      <c r="AS22" s="64"/>
      <c r="AT22" s="64"/>
      <c r="AU22" s="64"/>
      <c r="AV22" s="64"/>
      <c r="AW22" s="64"/>
      <c r="AX22" s="64"/>
      <c r="AY22" s="64"/>
      <c r="AZ22" s="64"/>
      <c r="BA22" s="64"/>
      <c r="BB22" s="64"/>
      <c r="BC22" s="64"/>
      <c r="BD22" s="64" t="s">
        <v>82</v>
      </c>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6"/>
      <c r="CL22" s="66"/>
      <c r="CM22" s="66"/>
      <c r="CN22" s="66"/>
      <c r="CO22" s="66"/>
      <c r="CP22" s="66"/>
      <c r="CQ22" s="66"/>
      <c r="CR22" s="66"/>
      <c r="CS22" s="66"/>
      <c r="CT22" s="66"/>
      <c r="CU22" s="66"/>
      <c r="CV22" s="66"/>
      <c r="CW22" s="66"/>
      <c r="CX22" s="66"/>
      <c r="CY22" s="66"/>
      <c r="CZ22" s="66"/>
      <c r="DA22" s="66"/>
      <c r="DB22" s="66"/>
      <c r="DC22" s="66"/>
      <c r="DD22" s="66"/>
    </row>
    <row r="23" spans="2:108" ht="166.5" customHeight="1">
      <c r="B23" s="91" t="s">
        <v>83</v>
      </c>
      <c r="C23" s="92"/>
      <c r="D23" s="92"/>
      <c r="E23" s="92"/>
      <c r="F23" s="92"/>
      <c r="G23" s="92"/>
      <c r="H23" s="92"/>
      <c r="I23" s="92"/>
      <c r="J23" s="92"/>
      <c r="K23" s="92"/>
      <c r="L23" s="92"/>
      <c r="M23" s="92"/>
      <c r="N23" s="92"/>
      <c r="O23" s="93"/>
      <c r="P23" s="97" t="s">
        <v>84</v>
      </c>
      <c r="Q23" s="97"/>
      <c r="R23" s="97"/>
      <c r="S23" s="97"/>
      <c r="T23" s="97"/>
      <c r="U23" s="97"/>
      <c r="V23" s="97"/>
      <c r="W23" s="97"/>
      <c r="X23" s="97"/>
      <c r="Y23" s="97"/>
      <c r="Z23" s="97"/>
      <c r="AA23" s="97"/>
      <c r="AB23" s="97"/>
      <c r="AC23" s="97"/>
      <c r="AD23" s="97"/>
      <c r="AE23" s="97"/>
      <c r="AF23" s="97"/>
      <c r="AG23" s="97"/>
      <c r="AH23" s="97"/>
      <c r="AI23" s="97"/>
      <c r="AJ23" s="69" t="s">
        <v>85</v>
      </c>
      <c r="AK23" s="69"/>
      <c r="AL23" s="69"/>
      <c r="AM23" s="69"/>
      <c r="AN23" s="69"/>
      <c r="AO23" s="69"/>
      <c r="AP23" s="69"/>
      <c r="AQ23" s="69"/>
      <c r="AR23" s="69"/>
      <c r="AS23" s="69"/>
      <c r="AT23" s="69"/>
      <c r="AU23" s="69"/>
      <c r="AV23" s="69"/>
      <c r="AW23" s="69"/>
      <c r="AX23" s="69"/>
      <c r="AY23" s="69"/>
      <c r="AZ23" s="69"/>
      <c r="BA23" s="69"/>
      <c r="BB23" s="69"/>
      <c r="BC23" s="69"/>
      <c r="BD23" s="65" t="s">
        <v>86</v>
      </c>
      <c r="BE23" s="65"/>
      <c r="BF23" s="65"/>
      <c r="BG23" s="65"/>
      <c r="BH23" s="65"/>
      <c r="BI23" s="65"/>
      <c r="BJ23" s="65"/>
      <c r="BK23" s="65"/>
      <c r="BL23" s="65"/>
      <c r="BM23" s="65"/>
      <c r="BN23" s="65"/>
      <c r="BO23" s="65"/>
      <c r="BP23" s="69" t="s">
        <v>87</v>
      </c>
      <c r="BQ23" s="69"/>
      <c r="BR23" s="69"/>
      <c r="BS23" s="69"/>
      <c r="BT23" s="69"/>
      <c r="BU23" s="69"/>
      <c r="BV23" s="69"/>
      <c r="BW23" s="69"/>
      <c r="BX23" s="69"/>
      <c r="BY23" s="69"/>
      <c r="BZ23" s="69"/>
      <c r="CA23" s="69"/>
      <c r="CB23" s="69"/>
      <c r="CC23" s="69"/>
      <c r="CD23" s="69"/>
      <c r="CE23" s="69"/>
      <c r="CF23" s="69"/>
      <c r="CG23" s="69"/>
      <c r="CH23" s="69"/>
      <c r="CI23" s="69"/>
      <c r="CJ23" s="69"/>
      <c r="CK23" s="67" t="s">
        <v>88</v>
      </c>
      <c r="CL23" s="67"/>
      <c r="CM23" s="67"/>
      <c r="CN23" s="67"/>
      <c r="CO23" s="67"/>
      <c r="CP23" s="67"/>
      <c r="CQ23" s="67"/>
      <c r="CR23" s="67"/>
      <c r="CS23" s="67"/>
      <c r="CT23" s="67"/>
      <c r="CU23" s="67"/>
      <c r="CV23" s="67"/>
      <c r="CW23" s="67"/>
      <c r="CX23" s="67"/>
      <c r="CY23" s="67"/>
      <c r="CZ23" s="67"/>
      <c r="DA23" s="67"/>
      <c r="DB23" s="67"/>
      <c r="DC23" s="67"/>
      <c r="DD23" s="67"/>
    </row>
    <row r="24" spans="2:108" ht="166.5" customHeight="1">
      <c r="B24" s="94"/>
      <c r="C24" s="95"/>
      <c r="D24" s="95"/>
      <c r="E24" s="95"/>
      <c r="F24" s="95"/>
      <c r="G24" s="95"/>
      <c r="H24" s="95"/>
      <c r="I24" s="95"/>
      <c r="J24" s="95"/>
      <c r="K24" s="95"/>
      <c r="L24" s="95"/>
      <c r="M24" s="95"/>
      <c r="N24" s="95"/>
      <c r="O24" s="96"/>
      <c r="P24" s="68" t="s">
        <v>89</v>
      </c>
      <c r="Q24" s="68"/>
      <c r="R24" s="68"/>
      <c r="S24" s="68"/>
      <c r="T24" s="68"/>
      <c r="U24" s="68"/>
      <c r="V24" s="68"/>
      <c r="W24" s="68"/>
      <c r="X24" s="68"/>
      <c r="Y24" s="68"/>
      <c r="Z24" s="68"/>
      <c r="AA24" s="68"/>
      <c r="AB24" s="68"/>
      <c r="AC24" s="68"/>
      <c r="AD24" s="68"/>
      <c r="AE24" s="68"/>
      <c r="AF24" s="68"/>
      <c r="AG24" s="68"/>
      <c r="AH24" s="68"/>
      <c r="AI24" s="68"/>
      <c r="AJ24" s="68" t="s">
        <v>90</v>
      </c>
      <c r="AK24" s="69"/>
      <c r="AL24" s="69"/>
      <c r="AM24" s="69"/>
      <c r="AN24" s="69"/>
      <c r="AO24" s="69"/>
      <c r="AP24" s="69"/>
      <c r="AQ24" s="69"/>
      <c r="AR24" s="69"/>
      <c r="AS24" s="69"/>
      <c r="AT24" s="69"/>
      <c r="AU24" s="69"/>
      <c r="AV24" s="69"/>
      <c r="AW24" s="69"/>
      <c r="AX24" s="69"/>
      <c r="AY24" s="69"/>
      <c r="AZ24" s="69"/>
      <c r="BA24" s="69"/>
      <c r="BB24" s="69"/>
      <c r="BC24" s="69"/>
      <c r="BD24" s="64" t="s">
        <v>91</v>
      </c>
      <c r="BE24" s="64"/>
      <c r="BF24" s="64"/>
      <c r="BG24" s="64"/>
      <c r="BH24" s="64"/>
      <c r="BI24" s="64"/>
      <c r="BJ24" s="64"/>
      <c r="BK24" s="64"/>
      <c r="BL24" s="64"/>
      <c r="BM24" s="64"/>
      <c r="BN24" s="64"/>
      <c r="BO24" s="64"/>
      <c r="BP24" s="68" t="s">
        <v>92</v>
      </c>
      <c r="BQ24" s="68"/>
      <c r="BR24" s="68"/>
      <c r="BS24" s="68"/>
      <c r="BT24" s="68"/>
      <c r="BU24" s="68"/>
      <c r="BV24" s="68"/>
      <c r="BW24" s="68"/>
      <c r="BX24" s="68"/>
      <c r="BY24" s="68"/>
      <c r="BZ24" s="68"/>
      <c r="CA24" s="68"/>
      <c r="CB24" s="68"/>
      <c r="CC24" s="68"/>
      <c r="CD24" s="68"/>
      <c r="CE24" s="68"/>
      <c r="CF24" s="68"/>
      <c r="CG24" s="68"/>
      <c r="CH24" s="68"/>
      <c r="CI24" s="68"/>
      <c r="CJ24" s="68"/>
      <c r="CK24" s="66"/>
      <c r="CL24" s="66"/>
      <c r="CM24" s="66"/>
      <c r="CN24" s="66"/>
      <c r="CO24" s="66"/>
      <c r="CP24" s="66"/>
      <c r="CQ24" s="66"/>
      <c r="CR24" s="66"/>
      <c r="CS24" s="66"/>
      <c r="CT24" s="66"/>
      <c r="CU24" s="66"/>
      <c r="CV24" s="66"/>
      <c r="CW24" s="66"/>
      <c r="CX24" s="66"/>
      <c r="CY24" s="66"/>
      <c r="CZ24" s="66"/>
      <c r="DA24" s="66"/>
      <c r="DB24" s="66"/>
      <c r="DC24" s="66"/>
      <c r="DD24" s="66"/>
    </row>
    <row r="25" spans="2:108" ht="45" customHeight="1">
      <c r="B25" s="82" t="s">
        <v>93</v>
      </c>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4"/>
    </row>
    <row r="26" spans="2:108" ht="30.6" customHeight="1">
      <c r="B26" s="85" t="s">
        <v>94</v>
      </c>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7"/>
    </row>
    <row r="27" spans="2:108" ht="22.15" customHeight="1">
      <c r="B27" s="88"/>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89"/>
      <c r="DC27" s="89"/>
      <c r="DD27" s="90"/>
    </row>
    <row r="28" spans="2:108" ht="243" customHeight="1">
      <c r="B28" s="79" t="s">
        <v>95</v>
      </c>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1"/>
    </row>
    <row r="29" spans="2:108" ht="111.6" customHeight="1">
      <c r="B29" s="117" t="s">
        <v>96</v>
      </c>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118"/>
      <c r="BX29" s="118"/>
      <c r="BY29" s="118"/>
      <c r="BZ29" s="118"/>
      <c r="CA29" s="118"/>
      <c r="CB29" s="118"/>
      <c r="CC29" s="118"/>
      <c r="CD29" s="118"/>
      <c r="CE29" s="118"/>
      <c r="CF29" s="118"/>
      <c r="CG29" s="118"/>
      <c r="CH29" s="118"/>
      <c r="CI29" s="118"/>
      <c r="CJ29" s="118"/>
      <c r="CK29" s="118"/>
      <c r="CL29" s="118"/>
      <c r="CM29" s="118"/>
      <c r="CN29" s="118"/>
      <c r="CO29" s="118"/>
      <c r="CP29" s="118"/>
      <c r="CQ29" s="118"/>
      <c r="CR29" s="118"/>
      <c r="CS29" s="118"/>
      <c r="CT29" s="118"/>
      <c r="CU29" s="118"/>
      <c r="CV29" s="118"/>
      <c r="CW29" s="118"/>
      <c r="CX29" s="118"/>
      <c r="CY29" s="118"/>
      <c r="CZ29" s="118"/>
      <c r="DA29" s="118"/>
      <c r="DB29" s="118"/>
      <c r="DC29" s="118"/>
      <c r="DD29" s="119"/>
    </row>
    <row r="30" spans="2:108" ht="5.25" customHeight="1">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row>
    <row r="31" spans="2:108" ht="3" customHeight="1">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c r="BK31" s="105"/>
      <c r="BL31" s="105"/>
      <c r="BM31" s="105"/>
      <c r="BN31" s="105"/>
      <c r="BO31" s="105"/>
      <c r="BP31" s="105"/>
      <c r="BQ31" s="105"/>
      <c r="BR31" s="105"/>
      <c r="BS31" s="105"/>
      <c r="BT31" s="105"/>
      <c r="BU31" s="105"/>
      <c r="BV31" s="105"/>
      <c r="BW31" s="105"/>
      <c r="BX31" s="105"/>
      <c r="BY31" s="105"/>
      <c r="BZ31" s="105"/>
      <c r="CA31" s="105"/>
      <c r="CB31" s="105"/>
      <c r="CC31" s="105"/>
      <c r="CD31" s="105"/>
      <c r="CE31" s="105"/>
      <c r="CF31" s="105"/>
      <c r="CG31" s="105"/>
      <c r="CH31" s="105"/>
      <c r="CI31" s="105"/>
      <c r="CJ31" s="105"/>
      <c r="CK31" s="105"/>
      <c r="CL31" s="105"/>
      <c r="CM31" s="105"/>
      <c r="CN31" s="105"/>
      <c r="CO31" s="105"/>
      <c r="CP31" s="105"/>
      <c r="CQ31" s="105"/>
      <c r="CR31" s="105"/>
      <c r="CS31" s="105"/>
      <c r="CT31" s="105"/>
      <c r="CU31" s="105"/>
      <c r="CV31" s="105"/>
      <c r="CW31" s="105"/>
      <c r="CX31" s="105"/>
      <c r="CY31" s="105"/>
      <c r="CZ31" s="105"/>
      <c r="DA31" s="105"/>
      <c r="DB31" s="105"/>
      <c r="DC31" s="105"/>
      <c r="DD31" s="105"/>
    </row>
  </sheetData>
  <mergeCells count="47">
    <mergeCell ref="CK7:DD13"/>
    <mergeCell ref="B1:DD2"/>
    <mergeCell ref="B31:DD31"/>
    <mergeCell ref="B3:DD3"/>
    <mergeCell ref="B4:DD5"/>
    <mergeCell ref="B6:O6"/>
    <mergeCell ref="P6:AI6"/>
    <mergeCell ref="AJ6:BC6"/>
    <mergeCell ref="BD6:BO6"/>
    <mergeCell ref="BP6:CJ6"/>
    <mergeCell ref="CK6:DD6"/>
    <mergeCell ref="BD14:BO20"/>
    <mergeCell ref="BP14:CJ20"/>
    <mergeCell ref="CK14:DD20"/>
    <mergeCell ref="B29:DD29"/>
    <mergeCell ref="B7:O20"/>
    <mergeCell ref="P7:AI13"/>
    <mergeCell ref="P14:AI20"/>
    <mergeCell ref="AJ14:BC20"/>
    <mergeCell ref="AJ7:BC13"/>
    <mergeCell ref="BD7:BO13"/>
    <mergeCell ref="BP7:CJ13"/>
    <mergeCell ref="CK24:DD24"/>
    <mergeCell ref="B28:DD28"/>
    <mergeCell ref="B25:DD25"/>
    <mergeCell ref="B26:DD27"/>
    <mergeCell ref="BP22:CJ22"/>
    <mergeCell ref="B21:O22"/>
    <mergeCell ref="AJ21:BC21"/>
    <mergeCell ref="BD21:BO21"/>
    <mergeCell ref="P21:AI21"/>
    <mergeCell ref="BP21:CJ21"/>
    <mergeCell ref="BP24:CJ24"/>
    <mergeCell ref="B23:O24"/>
    <mergeCell ref="P23:AI23"/>
    <mergeCell ref="BP23:CJ23"/>
    <mergeCell ref="AJ22:BC22"/>
    <mergeCell ref="BD22:BO22"/>
    <mergeCell ref="CK21:DD21"/>
    <mergeCell ref="CK22:DD22"/>
    <mergeCell ref="CK23:DD23"/>
    <mergeCell ref="P24:AI24"/>
    <mergeCell ref="AJ24:BC24"/>
    <mergeCell ref="BD24:BO24"/>
    <mergeCell ref="P22:AI22"/>
    <mergeCell ref="AJ23:BC23"/>
    <mergeCell ref="BD23:BO23"/>
  </mergeCells>
  <printOptions horizontalCentered="1" verticalCentered="1"/>
  <pageMargins left="0.39370078740157483" right="0.39370078740157483" top="1.3779527559055118" bottom="0.39370078740157483" header="0.31496062992125984" footer="0.39370078740157483"/>
  <pageSetup scale="83" orientation="portrait" r:id="rId1"/>
  <headerFooter alignWithMargins="0">
    <oddHeader>&amp;C&amp;G&amp;R&amp;"-,Negrita"&amp;8SOLICITUDES DE MODIFICACIÓN AL PLAN DE ACCIÓN Y ANÁLISIS DE CAUSAS&amp;"-,Normal"
&amp;"-,Negrita"CÓDIGO:&amp;"-,Normal" FOR-EST-DPG-007
&amp;"-,Negrita"VERSIÓN:&amp;"-,Normal" 005</oddHeader>
    <oddFooter>&amp;RFOR-GI-04-03
V1 01/11/2013</oddFooter>
  </headerFooter>
  <rowBreaks count="1" manualBreakCount="1">
    <brk id="27" max="114"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C3:G4"/>
  <sheetViews>
    <sheetView workbookViewId="0">
      <selection activeCell="F9" sqref="F9"/>
    </sheetView>
  </sheetViews>
  <sheetFormatPr defaultColWidth="11.42578125" defaultRowHeight="14.45"/>
  <cols>
    <col min="4" max="4" width="29.5703125" customWidth="1"/>
    <col min="5" max="5" width="12.85546875" customWidth="1"/>
    <col min="7" max="7" width="38.5703125" customWidth="1"/>
  </cols>
  <sheetData>
    <row r="3" spans="3:7" ht="72">
      <c r="C3" s="15" t="s">
        <v>35</v>
      </c>
      <c r="D3" s="20" t="s">
        <v>97</v>
      </c>
      <c r="E3" s="1"/>
      <c r="F3" s="15" t="s">
        <v>35</v>
      </c>
      <c r="G3" s="31" t="s">
        <v>98</v>
      </c>
    </row>
    <row r="4" spans="3:7" ht="76.900000000000006" customHeight="1">
      <c r="C4" s="15" t="s">
        <v>36</v>
      </c>
      <c r="D4" s="15" t="s">
        <v>47</v>
      </c>
      <c r="E4" s="4"/>
      <c r="F4" s="15" t="s">
        <v>36</v>
      </c>
      <c r="G4" s="32" t="s">
        <v>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92D050"/>
  </sheetPr>
  <dimension ref="A1:R43"/>
  <sheetViews>
    <sheetView showGridLines="0" zoomScale="57" zoomScaleNormal="90" zoomScaleSheetLayoutView="90" zoomScalePageLayoutView="90" workbookViewId="0">
      <selection activeCell="Q14" sqref="Q14"/>
    </sheetView>
  </sheetViews>
  <sheetFormatPr defaultColWidth="11.42578125" defaultRowHeight="14.45"/>
  <cols>
    <col min="1" max="1" width="38" customWidth="1"/>
    <col min="2" max="2" width="20.28515625" customWidth="1"/>
    <col min="3" max="3" width="82.140625" customWidth="1"/>
    <col min="4" max="4" width="107.140625" customWidth="1"/>
    <col min="5" max="5" width="20.7109375" customWidth="1"/>
    <col min="6" max="6" width="110" customWidth="1"/>
    <col min="7" max="7" width="21" customWidth="1"/>
    <col min="8" max="8" width="17.85546875" customWidth="1"/>
    <col min="9" max="9" width="77.28515625" customWidth="1"/>
    <col min="10" max="10" width="17.85546875" customWidth="1"/>
    <col min="11" max="11" width="82" customWidth="1"/>
    <col min="12" max="12" width="17.85546875" customWidth="1"/>
    <col min="13" max="13" width="90.85546875" customWidth="1"/>
    <col min="14" max="14" width="17.85546875" customWidth="1"/>
    <col min="15" max="15" width="86.85546875" customWidth="1"/>
    <col min="16" max="16" width="17.85546875" customWidth="1"/>
    <col min="17" max="17" width="115.28515625" customWidth="1"/>
    <col min="18" max="18" width="16.28515625" hidden="1" customWidth="1"/>
    <col min="19" max="19" width="16" customWidth="1"/>
    <col min="20" max="20" width="14.42578125" customWidth="1"/>
  </cols>
  <sheetData>
    <row r="1" spans="1:18" ht="34.9" customHeight="1" thickBot="1">
      <c r="A1" s="46" t="s">
        <v>99</v>
      </c>
      <c r="B1" s="133" t="s">
        <v>100</v>
      </c>
      <c r="C1" s="123"/>
      <c r="D1" s="130"/>
      <c r="E1" s="130"/>
      <c r="F1" s="136"/>
      <c r="G1" s="132"/>
      <c r="H1" s="123" t="s">
        <v>100</v>
      </c>
      <c r="I1" s="123"/>
      <c r="J1" s="123" t="s">
        <v>100</v>
      </c>
      <c r="K1" s="123"/>
      <c r="L1" s="123" t="s">
        <v>100</v>
      </c>
      <c r="M1" s="123"/>
      <c r="N1" s="123" t="s">
        <v>100</v>
      </c>
      <c r="O1" s="123"/>
      <c r="P1" s="123" t="s">
        <v>100</v>
      </c>
      <c r="Q1" s="123"/>
    </row>
    <row r="2" spans="1:18" ht="34.9" customHeight="1" thickBot="1">
      <c r="A2" s="48" t="s">
        <v>101</v>
      </c>
      <c r="B2" s="134" t="s">
        <v>102</v>
      </c>
      <c r="C2" s="135"/>
      <c r="D2" s="134" t="s">
        <v>27</v>
      </c>
      <c r="E2" s="135"/>
      <c r="F2" s="134" t="s">
        <v>27</v>
      </c>
      <c r="G2" s="135"/>
      <c r="H2" s="134" t="s">
        <v>102</v>
      </c>
      <c r="I2" s="135"/>
      <c r="J2" s="134" t="s">
        <v>102</v>
      </c>
      <c r="K2" s="135"/>
      <c r="L2" s="134" t="s">
        <v>102</v>
      </c>
      <c r="M2" s="135"/>
      <c r="N2" s="134" t="s">
        <v>102</v>
      </c>
      <c r="O2" s="135"/>
      <c r="P2" s="134" t="s">
        <v>102</v>
      </c>
      <c r="Q2" s="135"/>
    </row>
    <row r="3" spans="1:18" ht="34.9" customHeight="1" thickBot="1">
      <c r="A3" s="48" t="s">
        <v>103</v>
      </c>
      <c r="B3" s="133" t="s">
        <v>104</v>
      </c>
      <c r="C3" s="123"/>
      <c r="D3" s="130" t="s">
        <v>105</v>
      </c>
      <c r="E3" s="130"/>
      <c r="F3" s="137" t="s">
        <v>105</v>
      </c>
      <c r="G3" s="133"/>
      <c r="H3" s="123" t="s">
        <v>105</v>
      </c>
      <c r="I3" s="123"/>
      <c r="J3" s="123" t="s">
        <v>105</v>
      </c>
      <c r="K3" s="123"/>
      <c r="L3" s="123" t="s">
        <v>106</v>
      </c>
      <c r="M3" s="123"/>
      <c r="N3" s="123" t="s">
        <v>106</v>
      </c>
      <c r="O3" s="123"/>
      <c r="P3" s="123" t="s">
        <v>106</v>
      </c>
      <c r="Q3" s="123"/>
    </row>
    <row r="4" spans="1:18" ht="34.9" customHeight="1" thickBot="1">
      <c r="A4" s="46" t="s">
        <v>107</v>
      </c>
      <c r="B4" s="132"/>
      <c r="C4" s="130"/>
      <c r="D4" s="130"/>
      <c r="E4" s="130"/>
      <c r="F4" s="136"/>
      <c r="G4" s="132"/>
      <c r="H4" s="123"/>
      <c r="I4" s="123"/>
      <c r="J4" s="130"/>
      <c r="K4" s="130"/>
      <c r="L4" s="123" t="s">
        <v>108</v>
      </c>
      <c r="M4" s="123"/>
      <c r="N4" s="123" t="s">
        <v>108</v>
      </c>
      <c r="O4" s="123"/>
      <c r="P4" s="123" t="s">
        <v>108</v>
      </c>
      <c r="Q4" s="123"/>
    </row>
    <row r="5" spans="1:18" ht="75" customHeight="1" thickBot="1">
      <c r="A5" s="46" t="s">
        <v>109</v>
      </c>
      <c r="B5" s="128" t="s">
        <v>110</v>
      </c>
      <c r="C5" s="131"/>
      <c r="D5" s="123" t="s">
        <v>27</v>
      </c>
      <c r="E5" s="123"/>
      <c r="F5" s="123" t="s">
        <v>27</v>
      </c>
      <c r="G5" s="123"/>
      <c r="H5" s="128" t="s">
        <v>110</v>
      </c>
      <c r="I5" s="131"/>
      <c r="J5" s="128" t="s">
        <v>110</v>
      </c>
      <c r="K5" s="131"/>
      <c r="L5" s="128" t="s">
        <v>110</v>
      </c>
      <c r="M5" s="131"/>
      <c r="N5" s="128" t="s">
        <v>110</v>
      </c>
      <c r="O5" s="131"/>
      <c r="P5" s="128" t="s">
        <v>110</v>
      </c>
      <c r="Q5" s="131"/>
      <c r="R5" t="s">
        <v>111</v>
      </c>
    </row>
    <row r="6" spans="1:18" ht="85.15" customHeight="1" thickBot="1">
      <c r="A6" s="46" t="s">
        <v>112</v>
      </c>
      <c r="B6" s="128" t="s">
        <v>113</v>
      </c>
      <c r="C6" s="129"/>
      <c r="D6" s="123" t="s">
        <v>27</v>
      </c>
      <c r="E6" s="123"/>
      <c r="F6" s="123" t="s">
        <v>27</v>
      </c>
      <c r="G6" s="123"/>
      <c r="H6" s="128" t="s">
        <v>113</v>
      </c>
      <c r="I6" s="129"/>
      <c r="J6" s="128" t="s">
        <v>113</v>
      </c>
      <c r="K6" s="129"/>
      <c r="L6" s="128" t="s">
        <v>113</v>
      </c>
      <c r="M6" s="129"/>
      <c r="N6" s="128" t="s">
        <v>113</v>
      </c>
      <c r="O6" s="129"/>
      <c r="P6" s="128" t="s">
        <v>113</v>
      </c>
      <c r="Q6" s="129"/>
      <c r="R6" t="s">
        <v>114</v>
      </c>
    </row>
    <row r="7" spans="1:18" ht="23.45" customHeight="1">
      <c r="A7" s="124"/>
      <c r="B7" s="126" t="s">
        <v>115</v>
      </c>
      <c r="C7" s="127"/>
      <c r="D7" s="127" t="s">
        <v>116</v>
      </c>
      <c r="E7" s="127"/>
      <c r="F7" s="57"/>
      <c r="G7" s="57" t="s">
        <v>117</v>
      </c>
      <c r="H7" s="127" t="s">
        <v>118</v>
      </c>
      <c r="I7" s="127"/>
      <c r="J7" s="127" t="s">
        <v>119</v>
      </c>
      <c r="K7" s="127"/>
      <c r="L7" s="127" t="s">
        <v>120</v>
      </c>
      <c r="M7" s="127"/>
      <c r="N7" s="127" t="s">
        <v>121</v>
      </c>
      <c r="O7" s="127"/>
      <c r="P7" s="127" t="s">
        <v>121</v>
      </c>
      <c r="Q7" s="127"/>
      <c r="R7" t="s">
        <v>122</v>
      </c>
    </row>
    <row r="8" spans="1:18" ht="19.149999999999999" customHeight="1" thickBot="1">
      <c r="A8" s="125"/>
      <c r="B8" s="47" t="s">
        <v>123</v>
      </c>
      <c r="C8" s="45" t="s">
        <v>124</v>
      </c>
      <c r="D8" s="45" t="s">
        <v>123</v>
      </c>
      <c r="E8" s="45" t="s">
        <v>124</v>
      </c>
      <c r="F8" s="45" t="s">
        <v>123</v>
      </c>
      <c r="G8" s="45" t="s">
        <v>124</v>
      </c>
      <c r="H8" s="45" t="s">
        <v>123</v>
      </c>
      <c r="I8" s="45" t="s">
        <v>124</v>
      </c>
      <c r="J8" s="45" t="s">
        <v>123</v>
      </c>
      <c r="K8" s="45" t="s">
        <v>124</v>
      </c>
      <c r="L8" s="45" t="s">
        <v>123</v>
      </c>
      <c r="M8" s="45" t="s">
        <v>124</v>
      </c>
      <c r="N8" s="45" t="s">
        <v>123</v>
      </c>
      <c r="O8" s="45" t="s">
        <v>124</v>
      </c>
      <c r="P8" s="45" t="s">
        <v>123</v>
      </c>
      <c r="Q8" s="45" t="s">
        <v>124</v>
      </c>
      <c r="R8" s="17" t="s">
        <v>125</v>
      </c>
    </row>
    <row r="9" spans="1:18" ht="63" customHeight="1" thickBot="1">
      <c r="A9" s="46" t="s">
        <v>126</v>
      </c>
      <c r="B9" s="33"/>
      <c r="C9" s="56" t="s">
        <v>127</v>
      </c>
      <c r="D9" s="55" t="s">
        <v>128</v>
      </c>
      <c r="E9" s="41"/>
      <c r="F9" s="55" t="s">
        <v>129</v>
      </c>
      <c r="G9" s="41"/>
      <c r="H9" s="42"/>
      <c r="I9" s="56" t="s">
        <v>130</v>
      </c>
      <c r="J9" s="42"/>
      <c r="K9" s="56" t="s">
        <v>131</v>
      </c>
      <c r="L9" s="42"/>
      <c r="M9" s="56" t="s">
        <v>132</v>
      </c>
      <c r="N9" s="42"/>
      <c r="O9" s="56" t="s">
        <v>133</v>
      </c>
      <c r="P9" s="42"/>
      <c r="Q9" s="56" t="s">
        <v>134</v>
      </c>
      <c r="R9" t="s">
        <v>135</v>
      </c>
    </row>
    <row r="10" spans="1:18" ht="314.45" customHeight="1" thickBot="1">
      <c r="A10" s="48" t="s">
        <v>136</v>
      </c>
      <c r="B10" s="33"/>
      <c r="C10" s="50" t="s">
        <v>137</v>
      </c>
      <c r="D10" s="32" t="s">
        <v>138</v>
      </c>
      <c r="E10" s="41"/>
      <c r="F10" s="32" t="s">
        <v>138</v>
      </c>
      <c r="G10" s="41"/>
      <c r="H10" s="41"/>
      <c r="I10" s="32" t="s">
        <v>139</v>
      </c>
      <c r="J10" s="41"/>
      <c r="K10" s="50" t="s">
        <v>140</v>
      </c>
      <c r="L10" s="41"/>
      <c r="M10" s="50" t="s">
        <v>141</v>
      </c>
      <c r="N10" s="41"/>
      <c r="O10" s="50" t="s">
        <v>142</v>
      </c>
      <c r="P10" s="41"/>
      <c r="Q10" s="50" t="s">
        <v>143</v>
      </c>
    </row>
    <row r="11" spans="1:18" ht="34.9" customHeight="1" thickBot="1">
      <c r="A11" s="48" t="s">
        <v>144</v>
      </c>
      <c r="B11" s="33"/>
      <c r="C11" s="24" t="s">
        <v>145</v>
      </c>
      <c r="D11" s="24">
        <v>45809</v>
      </c>
      <c r="E11" s="41"/>
      <c r="F11" s="24">
        <v>45992</v>
      </c>
      <c r="G11" s="41"/>
      <c r="H11" s="41"/>
      <c r="I11" s="24">
        <v>45717</v>
      </c>
      <c r="J11" s="41"/>
      <c r="K11" s="24">
        <v>45748</v>
      </c>
      <c r="L11" s="41"/>
      <c r="M11" s="24">
        <v>45717</v>
      </c>
      <c r="N11" s="41"/>
      <c r="O11" s="24">
        <v>45689</v>
      </c>
      <c r="P11" s="41"/>
      <c r="Q11" s="24">
        <v>45717</v>
      </c>
    </row>
    <row r="12" spans="1:18" ht="34.9" customHeight="1" thickBot="1">
      <c r="A12" s="48" t="s">
        <v>146</v>
      </c>
      <c r="B12" s="33"/>
      <c r="C12" s="24">
        <v>45777</v>
      </c>
      <c r="D12" s="24">
        <v>45838</v>
      </c>
      <c r="E12" s="41"/>
      <c r="F12" s="24">
        <v>46021</v>
      </c>
      <c r="G12" s="41"/>
      <c r="H12" s="41"/>
      <c r="I12" s="24">
        <v>45777</v>
      </c>
      <c r="J12" s="41"/>
      <c r="K12" s="24">
        <v>45777</v>
      </c>
      <c r="L12" s="41"/>
      <c r="M12" s="24">
        <v>45747</v>
      </c>
      <c r="N12" s="41"/>
      <c r="O12" s="24">
        <v>45716</v>
      </c>
      <c r="P12" s="41"/>
      <c r="Q12" s="24">
        <v>45838</v>
      </c>
    </row>
    <row r="13" spans="1:18" ht="34.9" customHeight="1" thickBot="1">
      <c r="A13" s="46" t="s">
        <v>147</v>
      </c>
      <c r="B13" s="33"/>
      <c r="C13" s="15" t="s">
        <v>148</v>
      </c>
      <c r="D13" s="15" t="s">
        <v>149</v>
      </c>
      <c r="E13" s="41"/>
      <c r="F13" s="15" t="s">
        <v>149</v>
      </c>
      <c r="G13" s="41"/>
      <c r="H13" s="44"/>
      <c r="I13" s="15" t="s">
        <v>149</v>
      </c>
      <c r="J13" s="43"/>
      <c r="K13" s="15" t="s">
        <v>150</v>
      </c>
      <c r="L13" s="41"/>
      <c r="M13" s="15" t="s">
        <v>151</v>
      </c>
      <c r="N13" s="41"/>
      <c r="O13" s="15" t="s">
        <v>151</v>
      </c>
      <c r="P13" s="41"/>
      <c r="Q13" s="15" t="s">
        <v>151</v>
      </c>
    </row>
    <row r="14" spans="1:18" ht="231" customHeight="1" thickBot="1">
      <c r="A14" s="46" t="s">
        <v>152</v>
      </c>
      <c r="B14" s="33"/>
      <c r="C14" s="52" t="s">
        <v>153</v>
      </c>
      <c r="D14" s="25" t="s">
        <v>154</v>
      </c>
      <c r="E14" s="41"/>
      <c r="F14" s="25" t="s">
        <v>154</v>
      </c>
      <c r="G14" s="41"/>
      <c r="H14" s="41"/>
      <c r="I14" s="25" t="s">
        <v>155</v>
      </c>
      <c r="J14" s="41"/>
      <c r="K14" s="25" t="s">
        <v>156</v>
      </c>
      <c r="L14" s="41"/>
      <c r="M14" s="25" t="s">
        <v>157</v>
      </c>
      <c r="N14" s="41"/>
      <c r="O14" s="25" t="s">
        <v>158</v>
      </c>
      <c r="P14" s="41"/>
      <c r="Q14" s="25" t="s">
        <v>159</v>
      </c>
    </row>
    <row r="15" spans="1:18" ht="304.14999999999998" customHeight="1" thickBot="1">
      <c r="A15" s="46" t="s">
        <v>160</v>
      </c>
      <c r="B15" s="33"/>
      <c r="C15" s="50" t="s">
        <v>161</v>
      </c>
      <c r="D15" s="32" t="s">
        <v>162</v>
      </c>
      <c r="E15" s="41"/>
      <c r="F15" s="32" t="s">
        <v>162</v>
      </c>
      <c r="G15" s="41"/>
      <c r="H15" s="41"/>
      <c r="I15" s="25" t="s">
        <v>163</v>
      </c>
      <c r="J15" s="41"/>
      <c r="K15" s="32" t="s">
        <v>164</v>
      </c>
      <c r="L15" s="41"/>
      <c r="M15" s="32" t="s">
        <v>165</v>
      </c>
      <c r="N15" s="41"/>
      <c r="O15" s="32" t="s">
        <v>166</v>
      </c>
      <c r="P15" s="41"/>
      <c r="Q15" s="25" t="s">
        <v>167</v>
      </c>
    </row>
    <row r="16" spans="1:18" ht="34.9" customHeight="1" thickBot="1">
      <c r="A16" s="48" t="s">
        <v>168</v>
      </c>
      <c r="B16" s="33"/>
      <c r="C16" s="43"/>
      <c r="D16" s="41"/>
      <c r="E16" s="43"/>
      <c r="F16" s="43"/>
      <c r="G16" s="43"/>
      <c r="H16" s="41"/>
      <c r="I16" s="43"/>
      <c r="J16" s="41"/>
      <c r="K16" s="43"/>
      <c r="L16" s="41"/>
      <c r="M16" s="43"/>
      <c r="N16" s="41"/>
      <c r="O16" s="43"/>
      <c r="P16" s="41"/>
      <c r="Q16" s="43"/>
    </row>
    <row r="17" spans="1:18" ht="34.9" customHeight="1" thickBot="1">
      <c r="A17" s="48" t="s">
        <v>169</v>
      </c>
      <c r="B17" s="33"/>
      <c r="C17" s="43"/>
      <c r="D17" s="41"/>
      <c r="E17" s="43"/>
      <c r="F17" s="43"/>
      <c r="G17" s="43"/>
      <c r="H17" s="41"/>
      <c r="I17" s="43"/>
      <c r="J17" s="41"/>
      <c r="K17" s="43"/>
      <c r="L17" s="41"/>
      <c r="M17" s="43"/>
      <c r="N17" s="41"/>
      <c r="O17" s="43"/>
      <c r="P17" s="41"/>
      <c r="Q17" s="43"/>
    </row>
    <row r="18" spans="1:18" ht="34.9" customHeight="1" thickBot="1">
      <c r="A18" s="48" t="s">
        <v>170</v>
      </c>
      <c r="B18" s="33"/>
      <c r="C18" s="43"/>
      <c r="D18" s="41"/>
      <c r="E18" s="43"/>
      <c r="F18" s="43"/>
      <c r="G18" s="43"/>
      <c r="H18" s="41"/>
      <c r="I18" s="43"/>
      <c r="J18" s="41"/>
      <c r="K18" s="43"/>
      <c r="L18" s="41"/>
      <c r="M18" s="43"/>
      <c r="N18" s="41"/>
      <c r="O18" s="43"/>
      <c r="P18" s="41"/>
      <c r="Q18" s="43"/>
    </row>
    <row r="19" spans="1:18" ht="30" customHeight="1" thickBot="1">
      <c r="A19" s="46" t="s">
        <v>171</v>
      </c>
      <c r="B19" s="40"/>
      <c r="C19" s="31"/>
      <c r="D19" s="31"/>
      <c r="E19" s="31"/>
      <c r="F19" s="31"/>
      <c r="G19" s="31"/>
      <c r="H19" s="31"/>
      <c r="I19" s="31"/>
      <c r="J19" s="31"/>
      <c r="K19" s="31"/>
      <c r="L19" s="31"/>
      <c r="M19" s="31"/>
      <c r="N19" s="31"/>
      <c r="O19" s="31"/>
      <c r="P19" s="31"/>
      <c r="Q19" s="31"/>
    </row>
    <row r="20" spans="1:18" ht="27.6" customHeight="1">
      <c r="A20" s="120" t="s">
        <v>172</v>
      </c>
      <c r="B20" s="40"/>
      <c r="C20" s="20" t="s">
        <v>173</v>
      </c>
      <c r="D20" s="31"/>
      <c r="E20" s="31"/>
      <c r="F20" s="31"/>
      <c r="G20" s="31"/>
      <c r="H20" s="31"/>
      <c r="I20" s="31"/>
      <c r="J20" s="31"/>
      <c r="K20" s="31"/>
      <c r="L20" s="31"/>
      <c r="M20" s="31"/>
      <c r="N20" s="31"/>
      <c r="O20" s="31"/>
      <c r="P20" s="31"/>
      <c r="Q20" s="31"/>
    </row>
    <row r="21" spans="1:18" ht="29.45" customHeight="1">
      <c r="A21" s="121"/>
      <c r="B21" s="40"/>
      <c r="C21" s="51"/>
      <c r="D21" s="31"/>
      <c r="E21" s="31"/>
      <c r="F21" s="31"/>
      <c r="G21" s="31"/>
      <c r="H21" s="31"/>
      <c r="I21" s="31"/>
      <c r="J21" s="31"/>
      <c r="K21" s="31"/>
      <c r="L21" s="31"/>
      <c r="M21" s="31"/>
      <c r="N21" s="31"/>
      <c r="O21" s="31"/>
      <c r="P21" s="31"/>
      <c r="Q21" s="31"/>
    </row>
    <row r="22" spans="1:18" ht="28.15" customHeight="1">
      <c r="A22" s="121"/>
      <c r="B22" s="40"/>
      <c r="C22" s="51"/>
      <c r="D22" s="31"/>
      <c r="E22" s="31"/>
      <c r="F22" s="31"/>
      <c r="G22" s="31"/>
      <c r="H22" s="31"/>
      <c r="I22" s="31"/>
      <c r="J22" s="31"/>
      <c r="K22" s="31"/>
      <c r="L22" s="31"/>
      <c r="M22" s="31"/>
      <c r="N22" s="31"/>
      <c r="O22" s="31"/>
      <c r="P22" s="31"/>
      <c r="Q22" s="31"/>
    </row>
    <row r="23" spans="1:18" ht="28.15" customHeight="1">
      <c r="A23" s="121"/>
      <c r="B23" s="40"/>
      <c r="C23" s="51"/>
      <c r="D23" s="31"/>
      <c r="E23" s="31"/>
      <c r="F23" s="31"/>
      <c r="G23" s="31"/>
      <c r="H23" s="31"/>
      <c r="I23" s="31"/>
      <c r="J23" s="31"/>
      <c r="K23" s="31"/>
      <c r="L23" s="31"/>
      <c r="M23" s="31"/>
      <c r="N23" s="31"/>
      <c r="O23" s="31"/>
      <c r="P23" s="31"/>
      <c r="Q23" s="31"/>
    </row>
    <row r="24" spans="1:18" ht="28.15" customHeight="1">
      <c r="A24" s="121"/>
      <c r="B24" s="40"/>
      <c r="C24" s="51"/>
      <c r="D24" s="31"/>
      <c r="E24" s="31"/>
      <c r="F24" s="31"/>
      <c r="G24" s="31"/>
      <c r="H24" s="31"/>
      <c r="I24" s="31"/>
      <c r="J24" s="31"/>
      <c r="K24" s="31"/>
      <c r="L24" s="31"/>
      <c r="M24" s="31"/>
      <c r="N24" s="31"/>
      <c r="O24" s="31"/>
      <c r="P24" s="31"/>
      <c r="Q24" s="31"/>
    </row>
    <row r="25" spans="1:18" ht="30.6" customHeight="1" thickBot="1">
      <c r="A25" s="122"/>
      <c r="B25" s="40"/>
      <c r="C25" s="51"/>
      <c r="D25" s="31"/>
      <c r="E25" s="31"/>
      <c r="F25" s="31"/>
      <c r="G25" s="31"/>
      <c r="H25" s="31"/>
      <c r="I25" s="31"/>
      <c r="J25" s="31"/>
      <c r="K25" s="31"/>
      <c r="L25" s="31"/>
      <c r="M25" s="31"/>
      <c r="N25" s="31"/>
      <c r="O25" s="31"/>
      <c r="P25" s="31"/>
      <c r="Q25" s="31"/>
    </row>
    <row r="26" spans="1:18" ht="30.6" customHeight="1">
      <c r="A26" s="120" t="s">
        <v>174</v>
      </c>
      <c r="B26" s="40"/>
      <c r="C26" s="51"/>
      <c r="D26" s="31"/>
      <c r="E26" s="31"/>
      <c r="F26" s="31"/>
      <c r="G26" s="31"/>
      <c r="H26" s="31"/>
      <c r="I26" s="31"/>
      <c r="J26" s="31"/>
      <c r="K26" s="31"/>
      <c r="L26" s="31"/>
      <c r="M26" s="31"/>
      <c r="N26" s="31"/>
      <c r="O26" s="31"/>
      <c r="P26" s="31"/>
      <c r="Q26" s="31"/>
    </row>
    <row r="27" spans="1:18" ht="30.6" customHeight="1">
      <c r="A27" s="121"/>
      <c r="B27" s="40"/>
      <c r="C27" s="31"/>
      <c r="D27" s="31"/>
      <c r="E27" s="31"/>
      <c r="F27" s="31"/>
      <c r="G27" s="31"/>
      <c r="H27" s="31"/>
      <c r="I27" s="31"/>
      <c r="J27" s="31"/>
      <c r="K27" s="31"/>
      <c r="L27" s="31"/>
      <c r="M27" s="31"/>
      <c r="N27" s="31"/>
      <c r="O27" s="31"/>
      <c r="P27" s="31"/>
      <c r="Q27" s="31"/>
    </row>
    <row r="28" spans="1:18" ht="30.6" customHeight="1">
      <c r="A28" s="121"/>
      <c r="B28" s="40"/>
      <c r="C28" s="31"/>
      <c r="D28" s="31"/>
      <c r="E28" s="31"/>
      <c r="F28" s="31"/>
      <c r="G28" s="31"/>
      <c r="H28" s="31"/>
      <c r="I28" s="31"/>
      <c r="J28" s="31"/>
      <c r="K28" s="31"/>
      <c r="L28" s="31"/>
      <c r="M28" s="31"/>
      <c r="N28" s="31"/>
      <c r="O28" s="31"/>
      <c r="P28" s="31"/>
      <c r="Q28" s="31"/>
    </row>
    <row r="29" spans="1:18" ht="30.6" customHeight="1">
      <c r="A29" s="121"/>
      <c r="B29" s="40"/>
      <c r="C29" s="31"/>
      <c r="D29" s="31"/>
      <c r="E29" s="31"/>
      <c r="F29" s="31"/>
      <c r="G29" s="31"/>
      <c r="H29" s="31"/>
      <c r="I29" s="31"/>
      <c r="J29" s="31"/>
      <c r="K29" s="31"/>
      <c r="L29" s="31"/>
      <c r="M29" s="31"/>
      <c r="N29" s="31"/>
      <c r="O29" s="31"/>
      <c r="P29" s="31"/>
      <c r="Q29" s="31"/>
    </row>
    <row r="30" spans="1:18" ht="30.6" customHeight="1">
      <c r="A30" s="121"/>
      <c r="B30" s="40"/>
      <c r="C30" s="31"/>
      <c r="D30" s="31"/>
      <c r="E30" s="31"/>
      <c r="F30" s="31"/>
      <c r="G30" s="31"/>
      <c r="H30" s="31"/>
      <c r="I30" s="31"/>
      <c r="J30" s="31"/>
      <c r="K30" s="31"/>
      <c r="L30" s="31"/>
      <c r="M30" s="31"/>
      <c r="N30" s="31"/>
      <c r="O30" s="31"/>
      <c r="P30" s="31"/>
      <c r="Q30" s="31"/>
      <c r="R30" s="40"/>
    </row>
    <row r="31" spans="1:18" ht="30.6" customHeight="1">
      <c r="A31" s="121"/>
      <c r="B31" s="40"/>
      <c r="C31" s="31"/>
      <c r="D31" s="31"/>
      <c r="E31" s="31"/>
      <c r="F31" s="31"/>
      <c r="G31" s="31"/>
      <c r="H31" s="31"/>
      <c r="I31" s="31"/>
      <c r="J31" s="31"/>
      <c r="K31" s="31"/>
      <c r="L31" s="31"/>
      <c r="M31" s="31"/>
      <c r="N31" s="31"/>
      <c r="O31" s="31"/>
      <c r="P31" s="31"/>
      <c r="Q31" s="31"/>
    </row>
    <row r="32" spans="1:18" ht="34.9" customHeight="1" thickBot="1">
      <c r="A32" s="122"/>
      <c r="B32" s="40"/>
      <c r="C32" s="31"/>
      <c r="D32" s="31"/>
      <c r="E32" s="31"/>
      <c r="F32" s="31"/>
      <c r="G32" s="31"/>
      <c r="H32" s="31"/>
      <c r="I32" s="31"/>
      <c r="J32" s="31"/>
      <c r="K32" s="31"/>
      <c r="L32" s="31"/>
      <c r="M32" s="31"/>
      <c r="N32" s="31"/>
      <c r="O32" s="31"/>
      <c r="P32" s="31"/>
      <c r="Q32" s="31"/>
    </row>
    <row r="33" spans="1:17" ht="34.9" customHeight="1" thickBot="1">
      <c r="A33" s="46" t="s">
        <v>175</v>
      </c>
      <c r="B33" s="33"/>
      <c r="C33" s="43"/>
      <c r="D33" s="41"/>
      <c r="E33" s="41"/>
      <c r="F33" s="41"/>
      <c r="G33" s="41"/>
      <c r="H33" s="41"/>
      <c r="I33" s="41"/>
      <c r="J33" s="41"/>
      <c r="K33" s="41"/>
      <c r="L33" s="41"/>
      <c r="M33" s="41"/>
      <c r="N33" s="41"/>
      <c r="O33" s="41"/>
      <c r="P33" s="41"/>
      <c r="Q33" s="41"/>
    </row>
    <row r="34" spans="1:17" ht="34.9" customHeight="1" thickBot="1">
      <c r="A34" s="46" t="s">
        <v>176</v>
      </c>
      <c r="B34" s="33"/>
      <c r="C34" s="43"/>
      <c r="D34" s="41"/>
      <c r="E34" s="41"/>
      <c r="F34" s="41"/>
      <c r="G34" s="41"/>
      <c r="H34" s="41"/>
      <c r="I34" s="41"/>
      <c r="J34" s="41"/>
      <c r="K34" s="41"/>
      <c r="L34" s="41"/>
      <c r="M34" s="41"/>
      <c r="N34" s="41"/>
      <c r="O34" s="41"/>
      <c r="P34" s="41"/>
      <c r="Q34" s="41"/>
    </row>
    <row r="35" spans="1:17" ht="54.6" customHeight="1" thickBot="1">
      <c r="A35" s="46" t="s">
        <v>177</v>
      </c>
      <c r="B35" s="33"/>
      <c r="C35" s="20" t="s">
        <v>31</v>
      </c>
      <c r="D35" s="41"/>
      <c r="E35" s="51"/>
      <c r="F35" s="41"/>
      <c r="G35" s="41"/>
      <c r="H35" s="41"/>
      <c r="I35" s="20" t="s">
        <v>31</v>
      </c>
      <c r="J35" s="41"/>
      <c r="K35" s="20" t="s">
        <v>31</v>
      </c>
      <c r="L35" s="41"/>
      <c r="M35" s="20" t="s">
        <v>31</v>
      </c>
      <c r="N35" s="41"/>
      <c r="O35" s="20" t="s">
        <v>31</v>
      </c>
      <c r="P35" s="41"/>
      <c r="Q35" s="20" t="s">
        <v>31</v>
      </c>
    </row>
    <row r="36" spans="1:17" ht="34.9" customHeight="1" thickBot="1">
      <c r="A36" s="46" t="s">
        <v>178</v>
      </c>
      <c r="B36" s="33"/>
      <c r="C36" s="15"/>
      <c r="D36" s="41"/>
      <c r="E36" s="15"/>
      <c r="F36" s="41"/>
      <c r="G36" s="41"/>
      <c r="H36" s="41"/>
      <c r="I36" s="15"/>
      <c r="J36" s="41"/>
      <c r="K36" s="15"/>
      <c r="L36" s="41"/>
      <c r="M36" s="15"/>
      <c r="N36" s="41"/>
      <c r="O36" s="15"/>
      <c r="P36" s="41"/>
      <c r="Q36" s="15"/>
    </row>
    <row r="37" spans="1:17" ht="34.9" customHeight="1" thickBot="1">
      <c r="A37" s="46" t="s">
        <v>178</v>
      </c>
      <c r="B37" s="33"/>
      <c r="C37" s="15"/>
      <c r="D37" s="41"/>
      <c r="E37" s="15"/>
      <c r="F37" s="41"/>
      <c r="G37" s="41"/>
      <c r="H37" s="41"/>
      <c r="I37" s="15"/>
      <c r="J37" s="41"/>
      <c r="K37" s="15"/>
      <c r="L37" s="41"/>
      <c r="M37" s="15"/>
      <c r="N37" s="41"/>
      <c r="O37" s="15"/>
      <c r="P37" s="41"/>
      <c r="Q37" s="15"/>
    </row>
    <row r="38" spans="1:17" ht="34.9" customHeight="1" thickBot="1">
      <c r="A38" s="46" t="s">
        <v>179</v>
      </c>
      <c r="B38" s="33"/>
      <c r="C38" s="15"/>
      <c r="D38" s="41"/>
      <c r="E38" s="15"/>
      <c r="F38" s="41"/>
      <c r="G38" s="41"/>
      <c r="H38" s="41"/>
      <c r="I38" s="15"/>
      <c r="J38" s="41"/>
      <c r="K38" s="15"/>
      <c r="L38" s="41"/>
      <c r="M38" s="15"/>
      <c r="N38" s="41"/>
      <c r="O38" s="15"/>
      <c r="P38" s="41"/>
      <c r="Q38" s="15"/>
    </row>
    <row r="39" spans="1:17" ht="34.9" customHeight="1" thickBot="1">
      <c r="A39" s="46" t="s">
        <v>180</v>
      </c>
      <c r="B39" s="33"/>
      <c r="C39" s="15"/>
      <c r="D39" s="41"/>
      <c r="E39" s="15"/>
      <c r="F39" s="41"/>
      <c r="G39" s="41"/>
      <c r="H39" s="41"/>
      <c r="I39" s="15"/>
      <c r="J39" s="41"/>
      <c r="K39" s="15"/>
      <c r="L39" s="41"/>
      <c r="M39" s="15"/>
      <c r="N39" s="41"/>
      <c r="O39" s="15"/>
      <c r="P39" s="41"/>
      <c r="Q39" s="15"/>
    </row>
    <row r="40" spans="1:17" ht="34.9" customHeight="1" thickBot="1">
      <c r="A40" s="46" t="s">
        <v>181</v>
      </c>
      <c r="B40" s="49"/>
      <c r="C40" s="49"/>
      <c r="D40" s="41"/>
      <c r="E40" s="49"/>
      <c r="F40" s="41"/>
      <c r="G40" s="41"/>
      <c r="H40" s="41"/>
      <c r="I40" s="49"/>
      <c r="J40" s="41"/>
      <c r="K40" s="49"/>
      <c r="L40" s="41"/>
      <c r="M40" s="49"/>
      <c r="N40" s="41"/>
      <c r="O40" s="49"/>
      <c r="P40" s="41"/>
      <c r="Q40" s="49"/>
    </row>
    <row r="41" spans="1:17" ht="34.9" customHeight="1" thickBot="1">
      <c r="A41" s="46" t="s">
        <v>182</v>
      </c>
      <c r="B41" s="33"/>
      <c r="C41" s="15"/>
      <c r="D41" s="41"/>
      <c r="E41" s="15"/>
      <c r="F41" s="41"/>
      <c r="G41" s="41"/>
      <c r="H41" s="41"/>
      <c r="I41" s="15"/>
      <c r="J41" s="41"/>
      <c r="K41" s="15"/>
      <c r="L41" s="41"/>
      <c r="M41" s="15"/>
      <c r="N41" s="41"/>
      <c r="O41" s="15"/>
      <c r="P41" s="41"/>
      <c r="Q41" s="15"/>
    </row>
    <row r="42" spans="1:17" ht="34.9" customHeight="1" thickBot="1">
      <c r="A42" s="46" t="s">
        <v>7</v>
      </c>
      <c r="B42" s="33"/>
      <c r="C42" s="15" t="s">
        <v>183</v>
      </c>
      <c r="D42" s="41"/>
      <c r="E42" s="15"/>
      <c r="F42" s="41"/>
      <c r="G42" s="41"/>
      <c r="H42" s="41"/>
      <c r="I42" s="15" t="s">
        <v>183</v>
      </c>
      <c r="J42" s="41"/>
      <c r="K42" s="15" t="s">
        <v>183</v>
      </c>
      <c r="L42" s="41"/>
      <c r="M42" s="15" t="s">
        <v>183</v>
      </c>
      <c r="N42" s="41"/>
      <c r="O42" s="15" t="s">
        <v>183</v>
      </c>
      <c r="P42" s="41"/>
      <c r="Q42" s="15" t="s">
        <v>183</v>
      </c>
    </row>
    <row r="43" spans="1:17" ht="34.9" customHeight="1" thickBot="1">
      <c r="A43" s="46" t="s">
        <v>184</v>
      </c>
      <c r="B43" s="33"/>
      <c r="C43" s="20" t="s">
        <v>185</v>
      </c>
      <c r="D43" s="41"/>
      <c r="E43" s="20"/>
      <c r="F43" s="41"/>
      <c r="G43" s="41"/>
      <c r="H43" s="41"/>
      <c r="I43" s="20" t="s">
        <v>185</v>
      </c>
      <c r="J43" s="41"/>
      <c r="K43" s="20" t="s">
        <v>185</v>
      </c>
      <c r="L43" s="41"/>
      <c r="M43" s="20" t="s">
        <v>185</v>
      </c>
      <c r="N43" s="41"/>
      <c r="O43" s="20" t="s">
        <v>185</v>
      </c>
      <c r="P43" s="41"/>
      <c r="Q43" s="20" t="s">
        <v>185</v>
      </c>
    </row>
  </sheetData>
  <sheetProtection formatCells="0" formatColumns="0" formatRows="0" insertColumns="0" insertRows="0" insertHyperlinks="0" deleteColumns="0" deleteRows="0" sort="0" autoFilter="0" pivotTables="0"/>
  <mergeCells count="58">
    <mergeCell ref="N6:O6"/>
    <mergeCell ref="N7:O7"/>
    <mergeCell ref="N1:O1"/>
    <mergeCell ref="N2:O2"/>
    <mergeCell ref="N3:O3"/>
    <mergeCell ref="N4:O4"/>
    <mergeCell ref="N5:O5"/>
    <mergeCell ref="F6:G6"/>
    <mergeCell ref="F1:G1"/>
    <mergeCell ref="F2:G2"/>
    <mergeCell ref="F3:G3"/>
    <mergeCell ref="F4:G4"/>
    <mergeCell ref="F5:G5"/>
    <mergeCell ref="A26:A32"/>
    <mergeCell ref="L6:M6"/>
    <mergeCell ref="L7:M7"/>
    <mergeCell ref="P1:Q1"/>
    <mergeCell ref="P2:Q2"/>
    <mergeCell ref="P3:Q3"/>
    <mergeCell ref="P4:Q4"/>
    <mergeCell ref="P5:Q5"/>
    <mergeCell ref="P6:Q6"/>
    <mergeCell ref="P7:Q7"/>
    <mergeCell ref="L1:M1"/>
    <mergeCell ref="L2:M2"/>
    <mergeCell ref="L3:M3"/>
    <mergeCell ref="L4:M4"/>
    <mergeCell ref="L5:M5"/>
    <mergeCell ref="H6:I6"/>
    <mergeCell ref="H7:I7"/>
    <mergeCell ref="J1:K1"/>
    <mergeCell ref="J2:K2"/>
    <mergeCell ref="J3:K3"/>
    <mergeCell ref="J4:K4"/>
    <mergeCell ref="J5:K5"/>
    <mergeCell ref="J6:K6"/>
    <mergeCell ref="J7:K7"/>
    <mergeCell ref="H1:I1"/>
    <mergeCell ref="H2:I2"/>
    <mergeCell ref="H3:I3"/>
    <mergeCell ref="H4:I4"/>
    <mergeCell ref="H5:I5"/>
    <mergeCell ref="D4:E4"/>
    <mergeCell ref="B5:C5"/>
    <mergeCell ref="D5:E5"/>
    <mergeCell ref="B4:C4"/>
    <mergeCell ref="D1:E1"/>
    <mergeCell ref="B3:C3"/>
    <mergeCell ref="D3:E3"/>
    <mergeCell ref="B1:C1"/>
    <mergeCell ref="B2:C2"/>
    <mergeCell ref="D2:E2"/>
    <mergeCell ref="A20:A25"/>
    <mergeCell ref="D6:E6"/>
    <mergeCell ref="A7:A8"/>
    <mergeCell ref="B7:C7"/>
    <mergeCell ref="D7:E7"/>
    <mergeCell ref="B6:C6"/>
  </mergeCells>
  <pageMargins left="0.78740157480314965" right="0.78740157480314965" top="1.1111111111111112" bottom="1.0629921259842521" header="0" footer="0"/>
  <pageSetup scale="62" orientation="landscape" r:id="rId1"/>
  <headerFooter>
    <oddHeader>&amp;C&amp;G&amp;R&amp;"-,Negrita"&amp;8SOLICITUDES DE MODIFICACIÓN AL PLAN DE ACCIÓN Y ANÁLISIS DE CAUSAS
CÓDIGO&amp;"-,Normal": FOR-EST-DPG-007
&amp;"-,Negrita"VERSIÓN&amp;"-,Normal": 005</oddHeader>
    <oddFooter>&amp;L&amp;G&amp;R&amp;G</oddFooter>
  </headerFooter>
  <legacyDrawing r:id="rId2"/>
  <legacyDrawingHF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0000000}">
          <x14:formula1>
            <xm:f>Listas!$J$2:$J$11</xm:f>
          </x14:formula1>
          <xm:sqref>B4 D4:F4 H4:Q4</xm:sqref>
        </x14:dataValidation>
        <x14:dataValidation type="list" allowBlank="1" showInputMessage="1" showErrorMessage="1" xr:uid="{00000000-0002-0000-0400-000001000000}">
          <x14:formula1>
            <xm:f>Listas!$D$2:$D$10</xm:f>
          </x14:formula1>
          <xm:sqref>B3:F3 H3:Q3</xm:sqref>
        </x14:dataValidation>
        <x14:dataValidation type="list" allowBlank="1" showInputMessage="1" showErrorMessage="1" xr:uid="{00000000-0002-0000-0400-000002000000}">
          <x14:formula1>
            <xm:f>Listas!$H$2:$H$4</xm:f>
          </x14:formula1>
          <xm:sqref>B1:F1 H1:Q1</xm:sqref>
        </x14:dataValidation>
        <x14:dataValidation type="list" allowBlank="1" showInputMessage="1" showErrorMessage="1" xr:uid="{00000000-0002-0000-0400-000003000000}">
          <x14:formula1>
            <xm:f>Clasificadores!$E$2:$E$74</xm:f>
          </x14:formula1>
          <xm:sqref>B26:B32 N31:Q32 N30:R30 C30:M32 C26:Q29</xm:sqref>
        </x14:dataValidation>
        <x14:dataValidation type="list" allowBlank="1" showInputMessage="1" showErrorMessage="1" xr:uid="{00000000-0002-0000-0400-000004000000}">
          <x14:formula1>
            <xm:f>Clasificadores!$C$2:$C$21</xm:f>
          </x14:formula1>
          <xm:sqref>B20:Q25</xm:sqref>
        </x14:dataValidation>
        <x14:dataValidation type="list" allowBlank="1" showInputMessage="1" showErrorMessage="1" xr:uid="{00000000-0002-0000-0400-000005000000}">
          <x14:formula1>
            <xm:f>Clasificadores!$A$2:$A$5</xm:f>
          </x14:formula1>
          <xm:sqref>B19:Q19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C00000"/>
  </sheetPr>
  <dimension ref="A2:N12"/>
  <sheetViews>
    <sheetView zoomScale="60" zoomScaleNormal="60" workbookViewId="0">
      <selection activeCell="D3" sqref="D3:D12"/>
    </sheetView>
  </sheetViews>
  <sheetFormatPr defaultColWidth="11.42578125" defaultRowHeight="14.45"/>
  <cols>
    <col min="1" max="1" width="5.85546875" customWidth="1"/>
    <col min="2" max="2" width="20.42578125" customWidth="1"/>
    <col min="3" max="3" width="24.140625" customWidth="1"/>
    <col min="4" max="4" width="23.28515625" customWidth="1"/>
    <col min="5" max="5" width="29" customWidth="1"/>
    <col min="6" max="6" width="32.7109375" customWidth="1"/>
    <col min="7" max="7" width="20.7109375" customWidth="1"/>
    <col min="8" max="8" width="29.28515625" customWidth="1"/>
    <col min="9" max="9" width="27.85546875" customWidth="1"/>
    <col min="10" max="10" width="24.28515625" customWidth="1"/>
    <col min="11" max="11" width="25.5703125" customWidth="1"/>
    <col min="12" max="12" width="23" customWidth="1"/>
    <col min="13" max="13" width="20.42578125" customWidth="1"/>
    <col min="14" max="14" width="20" customWidth="1"/>
  </cols>
  <sheetData>
    <row r="2" spans="1:14" ht="57.6" customHeight="1">
      <c r="A2" s="27" t="s">
        <v>186</v>
      </c>
      <c r="B2" s="26" t="s">
        <v>187</v>
      </c>
      <c r="C2" s="26" t="s">
        <v>188</v>
      </c>
      <c r="D2" s="26" t="s">
        <v>189</v>
      </c>
      <c r="E2" s="26" t="s">
        <v>190</v>
      </c>
      <c r="F2" s="26" t="s">
        <v>191</v>
      </c>
      <c r="G2" s="26" t="s">
        <v>192</v>
      </c>
      <c r="H2" s="26" t="s">
        <v>193</v>
      </c>
      <c r="I2" s="26" t="s">
        <v>194</v>
      </c>
      <c r="J2" s="26" t="s">
        <v>195</v>
      </c>
      <c r="K2" s="26" t="s">
        <v>196</v>
      </c>
      <c r="L2" s="26" t="s">
        <v>197</v>
      </c>
      <c r="M2" s="26" t="s">
        <v>198</v>
      </c>
      <c r="N2" s="26" t="s">
        <v>199</v>
      </c>
    </row>
    <row r="3" spans="1:14" ht="40.15" customHeight="1">
      <c r="A3" s="15">
        <v>1</v>
      </c>
      <c r="B3" s="141">
        <v>206</v>
      </c>
      <c r="C3" s="138">
        <f>'Analisis de causas'!A3</f>
        <v>45691</v>
      </c>
      <c r="D3" s="144" t="str">
        <f>'Analisis de causas'!D3</f>
        <v>n/a</v>
      </c>
      <c r="E3" s="144" t="str">
        <f>'Analisis de causas'!E3</f>
        <v>n/a</v>
      </c>
      <c r="F3" s="147" t="str">
        <f>'Analisis de causas'!G3</f>
        <v>Desconocimiento del proceso de manejo de planeación y gestión en el aplicartivo SVE.</v>
      </c>
      <c r="G3" s="7" t="str">
        <f>'Solicitudes PAI'!$B2</f>
        <v>17. 47</v>
      </c>
      <c r="H3" s="30" t="str">
        <f>'Solicitudes PAI'!$C10</f>
        <v>Realizar en un encuentro de enlaces un ejercicio práctico para el correcto monitoreo de riesgos que evalue durante el ejercicio la adecuada respuesta a los siguiente puntos: evaluación del contexto, evaluación del riesgo, evaluación de controles y la evaluación de tratamiento. Esta actividad implica recrear un escenario de riesgo específico y poner en práctica los procesos y procedimientos establecidos para su gestión.</v>
      </c>
      <c r="I3" s="30">
        <f>'Solicitudes PAI'!$C16</f>
        <v>0</v>
      </c>
      <c r="J3" s="30">
        <f>'Solicitudes PAI'!$C17</f>
        <v>0</v>
      </c>
      <c r="K3" s="30">
        <f>'Solicitudes PAI'!$C18</f>
        <v>0</v>
      </c>
      <c r="L3" s="29" t="str">
        <f>'Solicitudes PAI'!$C13</f>
        <v>Daniel Parra Silva</v>
      </c>
      <c r="M3" s="36" t="str">
        <f>'Solicitudes PAI'!$C11</f>
        <v>1/042025</v>
      </c>
      <c r="N3" s="36">
        <f>'Solicitudes PAI'!$C12</f>
        <v>45777</v>
      </c>
    </row>
    <row r="4" spans="1:14" ht="40.15" customHeight="1">
      <c r="A4" s="15">
        <v>2</v>
      </c>
      <c r="B4" s="142"/>
      <c r="C4" s="139"/>
      <c r="D4" s="145"/>
      <c r="E4" s="145"/>
      <c r="F4" s="148"/>
      <c r="G4" s="7" t="e">
        <f>'Solicitudes PAI'!#REF!</f>
        <v>#REF!</v>
      </c>
      <c r="H4" s="30" t="e">
        <f>'Solicitudes PAI'!#REF!</f>
        <v>#REF!</v>
      </c>
      <c r="I4" s="30" t="e">
        <f>'Solicitudes PAI'!#REF!</f>
        <v>#REF!</v>
      </c>
      <c r="J4" s="30" t="e">
        <f>'Solicitudes PAI'!#REF!</f>
        <v>#REF!</v>
      </c>
      <c r="K4" s="30" t="e">
        <f>'Solicitudes PAI'!#REF!</f>
        <v>#REF!</v>
      </c>
      <c r="L4" s="29" t="e">
        <f>'Solicitudes PAI'!#REF!</f>
        <v>#REF!</v>
      </c>
      <c r="M4" s="36" t="e">
        <f>'Solicitudes PAI'!#REF!</f>
        <v>#REF!</v>
      </c>
      <c r="N4" s="36" t="e">
        <f>'Solicitudes PAI'!#REF!</f>
        <v>#REF!</v>
      </c>
    </row>
    <row r="5" spans="1:14" ht="40.15" customHeight="1">
      <c r="A5" s="15">
        <v>3</v>
      </c>
      <c r="B5" s="142"/>
      <c r="C5" s="139"/>
      <c r="D5" s="145"/>
      <c r="E5" s="145"/>
      <c r="F5" s="148"/>
      <c r="G5" s="7" t="e">
        <f>'Solicitudes PAI'!#REF!</f>
        <v>#REF!</v>
      </c>
      <c r="H5" s="34" t="e">
        <f>'Solicitudes PAI'!#REF!</f>
        <v>#REF!</v>
      </c>
      <c r="I5" s="34" t="e">
        <f>'Solicitudes PAI'!#REF!</f>
        <v>#REF!</v>
      </c>
      <c r="J5" s="34" t="e">
        <f>'Solicitudes PAI'!#REF!</f>
        <v>#REF!</v>
      </c>
      <c r="K5" s="34" t="e">
        <f>'Solicitudes PAI'!#REF!</f>
        <v>#REF!</v>
      </c>
      <c r="L5" s="35" t="e">
        <f>'Solicitudes PAI'!#REF!</f>
        <v>#REF!</v>
      </c>
      <c r="M5" s="36" t="e">
        <f>'Solicitudes PAI'!#REF!</f>
        <v>#REF!</v>
      </c>
      <c r="N5" s="36" t="e">
        <f>'Solicitudes PAI'!#REF!</f>
        <v>#REF!</v>
      </c>
    </row>
    <row r="6" spans="1:14" ht="40.15" customHeight="1">
      <c r="A6" s="15">
        <v>4</v>
      </c>
      <c r="B6" s="142"/>
      <c r="C6" s="139"/>
      <c r="D6" s="145"/>
      <c r="E6" s="145"/>
      <c r="F6" s="148"/>
      <c r="G6" s="7" t="str">
        <f>'Solicitudes PAI'!$D2</f>
        <v>n/a</v>
      </c>
      <c r="H6" s="34" t="str">
        <f>'Solicitudes PAI'!$D10</f>
        <v>Esta actividad corresponde a:
a. Promover la prevención del daño antijurídico al interior de la entidad, a través de una capacitación semestral dirigida a todas las áreas, con el fin de contribuir con la disminución de la litigiosidad y evitar daños económicos para la entidad. 
b. Realizar seguimiento a la asistencia de los apoderados externos a mínimo dos capacitaciones semestrales, programadas por la Comunidad Jurídica del Conocimiento de la ANDJE para el fortalecimiento de sus competencias. 
c. Realizar capacitación semestral dirigidas a los responsables de cada dependencia y sus enlaces en contratación, para garantiza el conocimiento de sus funciones y responsabilidades frente a la estructuración de los procesos de contratación. 
d. Realizar capacitación semestral dirigida a los supervisores de contratos, para fortalecer sus conocimientos, rol y responsabilidades frente al seguimiento técnico, administrativo, financiero, contable y jurídico de los contratos bajo su supervisión.
e. Dar a conocer semestralmente a las áreas los lineamientos relacionados con la gestión contractual de la entidad, específicamente en lo relacionado con los parámetros generales establecidos por la Subdirección Jurídica para adelantar la gestión y trámite de contratos. 
f. Capacitar semestralmente a los funcionarios y colaboradores sobre la Política de Compras y Contratación Pública del Distrito Capital (Directiva 003 de 20 de febrero de 2023) y el modelo de abastecimiento estratégico, con el fin de contribuir a la adopción de buenas prácticas que permitan satisfacer oportunamente las necesidades, mejorar la transparencia y optimizar los recursos en los procesos de adquisición adelantados por la entidad. 
i. Realizar seguimiento a la asistencia de los apoderados externos al Diplomado de la ANDJE y la ESAP.</v>
      </c>
      <c r="I6" s="34">
        <f>'Solicitudes PAI'!$E16</f>
        <v>0</v>
      </c>
      <c r="J6" s="34">
        <f>'Solicitudes PAI'!$E17</f>
        <v>0</v>
      </c>
      <c r="K6" s="34">
        <f>'Solicitudes PAI'!$E18</f>
        <v>0</v>
      </c>
      <c r="L6" s="35" t="str">
        <f>'Solicitudes PAI'!$D13</f>
        <v>Nandy Ramírez</v>
      </c>
      <c r="M6" s="36">
        <f>'Solicitudes PAI'!$D11</f>
        <v>45809</v>
      </c>
      <c r="N6" s="36">
        <f>'Solicitudes PAI'!$D12</f>
        <v>45838</v>
      </c>
    </row>
    <row r="7" spans="1:14" ht="40.15" customHeight="1">
      <c r="A7" s="15">
        <v>5</v>
      </c>
      <c r="B7" s="142"/>
      <c r="C7" s="139"/>
      <c r="D7" s="145"/>
      <c r="E7" s="145"/>
      <c r="F7" s="148"/>
      <c r="G7" s="7" t="str">
        <f>'Solicitudes PAI'!$H2</f>
        <v>17. 47</v>
      </c>
      <c r="H7" s="34" t="str">
        <f>'Solicitudes PAI'!$I10</f>
        <v xml:space="preserve">La subdirección Jurídica de acuerdo a lo establecido en el informe del presunto incumplimiento total o parcial de las obligaciones a cargo del contratista, realizará la citación a este y al respectivo garante sobre el incio de la actuación administrativa encaminada a la imposición de una sanción pecuniaria. En audiencia preliminar  el ordenador del gasto valorará las consideraciones de hecho y de derecho expuestas en el curso del tramite sancionatorio, con lo cual podrá o no imponer sanción y declarar el incumplimiento del contrato a través de acto administrativo motivado.
</v>
      </c>
      <c r="I7" s="34">
        <f>'Solicitudes PAI'!$I16</f>
        <v>0</v>
      </c>
      <c r="J7" s="34">
        <f>'Solicitudes PAI'!$I17</f>
        <v>0</v>
      </c>
      <c r="K7" s="34">
        <f>'Solicitudes PAI'!$I18</f>
        <v>0</v>
      </c>
      <c r="L7" s="35" t="str">
        <f>'Solicitudes PAI'!$I13</f>
        <v>Nandy Ramírez</v>
      </c>
      <c r="M7" s="36">
        <f>'Solicitudes PAI'!$I11</f>
        <v>45717</v>
      </c>
      <c r="N7" s="36">
        <f>'Solicitudes PAI'!$I12</f>
        <v>45777</v>
      </c>
    </row>
    <row r="8" spans="1:14" ht="40.15" customHeight="1">
      <c r="A8" s="15">
        <v>6</v>
      </c>
      <c r="B8" s="142"/>
      <c r="C8" s="139"/>
      <c r="D8" s="145"/>
      <c r="E8" s="145"/>
      <c r="F8" s="148"/>
      <c r="G8" s="7" t="str">
        <f>'Solicitudes PAI'!$J2</f>
        <v>17. 47</v>
      </c>
      <c r="H8" s="34" t="str">
        <f>'Solicitudes PAI'!$K10</f>
        <v xml:space="preserve">Realizar la actualización de la ficha del indicador de proceso "atención de solicitudes de asesoría jurídica", de manera que permita  reflejar el acumulado de los resultados y gestión de la vigencia. Realizando: 
1. Formulación de las fichas técnicas
2. Validación con la OAP la coherencia metodologíca de las fichas
3. Cargue de la información de la ficha en la herramienta SVE
Esto con la finalidad de que se pueda medir de acuerdo con las necesidades y objetivos del proceso, así como mitigar las externalidades que pueden suscitar en su ejecución.  
 </v>
      </c>
      <c r="I8" s="34">
        <f>'Solicitudes PAI'!$K16</f>
        <v>0</v>
      </c>
      <c r="J8" s="34">
        <f>'Solicitudes PAI'!$K17</f>
        <v>0</v>
      </c>
      <c r="K8" s="34">
        <f>'Solicitudes PAI'!$K18</f>
        <v>0</v>
      </c>
      <c r="L8" s="35" t="str">
        <f>'Solicitudes PAI'!$K13</f>
        <v>Nandy Ramiréz</v>
      </c>
      <c r="M8" s="36">
        <f>'Solicitudes PAI'!$K11</f>
        <v>45748</v>
      </c>
      <c r="N8" s="36">
        <f>'Solicitudes PAI'!$K12</f>
        <v>45777</v>
      </c>
    </row>
    <row r="9" spans="1:14" ht="40.15" customHeight="1">
      <c r="A9" s="15">
        <v>7</v>
      </c>
      <c r="B9" s="142"/>
      <c r="C9" s="139"/>
      <c r="D9" s="145"/>
      <c r="E9" s="145"/>
      <c r="F9" s="148"/>
      <c r="G9" s="7" t="str">
        <f>'Solicitudes PAI'!$L2</f>
        <v>17. 47</v>
      </c>
      <c r="H9" s="34" t="str">
        <f>'Solicitudes PAI'!$M10</f>
        <v xml:space="preserve">Realizar la actualización de las fichas de los indicadores "cumplimiento plan PIGA" y "cumplimiento plan de austeridad", realizando: 
1. Formulación de las fichas técnicas
2. Validación con la OAP la coherencia metodologíca de las fichas
3. Cargue de la información de la ficha en la herramienta SVE
Esto con la finalidad de realizar reportes en tiempos y terminos de la programación. 
</v>
      </c>
      <c r="I9" s="34">
        <f>'Solicitudes PAI'!$M16</f>
        <v>0</v>
      </c>
      <c r="J9" s="34">
        <f>'Solicitudes PAI'!$M17</f>
        <v>0</v>
      </c>
      <c r="K9" s="34">
        <f>'Solicitudes PAI'!$M18</f>
        <v>0</v>
      </c>
      <c r="L9" s="35" t="str">
        <f>'Solicitudes PAI'!$M13</f>
        <v>Brayan Engativa</v>
      </c>
      <c r="M9" s="36">
        <f>'Solicitudes PAI'!$M11</f>
        <v>45717</v>
      </c>
      <c r="N9" s="36">
        <f>'Solicitudes PAI'!$M12</f>
        <v>45747</v>
      </c>
    </row>
    <row r="10" spans="1:14" ht="40.15" customHeight="1">
      <c r="A10" s="15">
        <v>8</v>
      </c>
      <c r="B10" s="142"/>
      <c r="C10" s="139"/>
      <c r="D10" s="145"/>
      <c r="E10" s="145"/>
      <c r="F10" s="148"/>
      <c r="G10" s="7" t="str">
        <f>'Solicitudes PAI'!$P2</f>
        <v>17. 47</v>
      </c>
      <c r="H10" s="34" t="str">
        <f>'Solicitudes PAI'!$Q10</f>
        <v xml:space="preserve">Llevar a cabo una actualización de los procedimientos, manuales, formatos, fichas de indicadores, riesgos y otros elementos de gestión subsetible de actualizra y que estén vinculados al cumplimiento del Plan PIGA. Esta actualización tiene como fin garatizar que se decriba el que, el como se ejecuta las actividades y en donde se almacenan.
Detalle de los elementos a actualizar PIGA: 
*Manual para la adecuada separación en la fuente de residuos ordinarios, reciclables y residuos peligrosos.
*Procedimiento para la identificación y Evaluación de Impactos Ambientales.
*Procedimiento Identificación y Evaluación del Cumplimiento de Requisitos Legales Ambientales.
*Procedimiento para la Elaboración y Seguimiento del Plan Institucional de Gestión Ambiental, PIGA Cuatrienal.
*Formato Revisión Mensual de Sistemas Hidrosanitarios.
*Formato de Seguimiento de separación en la fuente de residuos sólidos
*Formato de Registro de Ingreso de Residuos Peligrosos al Cuarto de Almacenamiento
*Formato Lista De Chequeo Para Trasporte De Residuos Peligrosos
*Formato Registro de avances de los programas de gestión ambiental
*Actualización del riesgo "Actividades del Plan Institucional de Gestión Ambiental - PIGA incumplidas".
*Actualización del riesgo "Recursos naturales impactados negativamente".
*Ajuste de la ficha del indicador "cumplimiento plan PIGA".  </v>
      </c>
      <c r="I10" s="34">
        <f>'Solicitudes PAI'!$Q16</f>
        <v>0</v>
      </c>
      <c r="J10" s="34">
        <f>'Solicitudes PAI'!$Q17</f>
        <v>0</v>
      </c>
      <c r="K10" s="34">
        <f>'Solicitudes PAI'!$Q18</f>
        <v>0</v>
      </c>
      <c r="L10" s="35" t="str">
        <f>'Solicitudes PAI'!$Q13</f>
        <v>Brayan Engativa</v>
      </c>
      <c r="M10" s="36">
        <f>'Solicitudes PAI'!$Q11</f>
        <v>45717</v>
      </c>
      <c r="N10" s="36">
        <f>'Solicitudes PAI'!$Q12</f>
        <v>45838</v>
      </c>
    </row>
    <row r="11" spans="1:14" ht="40.15" customHeight="1">
      <c r="A11" s="15">
        <v>9</v>
      </c>
      <c r="B11" s="142"/>
      <c r="C11" s="139"/>
      <c r="D11" s="145"/>
      <c r="E11" s="145"/>
      <c r="F11" s="148"/>
      <c r="G11" s="7" t="e">
        <f>'Solicitudes PAI'!#REF!</f>
        <v>#REF!</v>
      </c>
      <c r="H11" s="34" t="e">
        <f>'Solicitudes PAI'!#REF!</f>
        <v>#REF!</v>
      </c>
      <c r="I11" s="34" t="e">
        <f>'Solicitudes PAI'!#REF!</f>
        <v>#REF!</v>
      </c>
      <c r="J11" s="34" t="e">
        <f>'Solicitudes PAI'!#REF!</f>
        <v>#REF!</v>
      </c>
      <c r="K11" s="34" t="e">
        <f>'Solicitudes PAI'!#REF!</f>
        <v>#REF!</v>
      </c>
      <c r="L11" s="35" t="e">
        <f>'Solicitudes PAI'!#REF!</f>
        <v>#REF!</v>
      </c>
      <c r="M11" s="36" t="e">
        <f>'Solicitudes PAI'!#REF!</f>
        <v>#REF!</v>
      </c>
      <c r="N11" s="36" t="e">
        <f>'Solicitudes PAI'!#REF!</f>
        <v>#REF!</v>
      </c>
    </row>
    <row r="12" spans="1:14" ht="40.15" customHeight="1">
      <c r="A12" s="15">
        <v>10</v>
      </c>
      <c r="B12" s="143"/>
      <c r="C12" s="140"/>
      <c r="D12" s="146"/>
      <c r="E12" s="146"/>
      <c r="F12" s="149"/>
      <c r="G12" s="7" t="e">
        <f>'Solicitudes PAI'!#REF!</f>
        <v>#REF!</v>
      </c>
      <c r="H12" s="34" t="e">
        <f>'Solicitudes PAI'!#REF!</f>
        <v>#REF!</v>
      </c>
      <c r="I12" s="34" t="e">
        <f>'Solicitudes PAI'!#REF!</f>
        <v>#REF!</v>
      </c>
      <c r="J12" s="34" t="e">
        <f>'Solicitudes PAI'!#REF!</f>
        <v>#REF!</v>
      </c>
      <c r="K12" s="34" t="e">
        <f>'Solicitudes PAI'!#REF!</f>
        <v>#REF!</v>
      </c>
      <c r="L12" s="35" t="e">
        <f>'Solicitudes PAI'!#REF!</f>
        <v>#REF!</v>
      </c>
      <c r="M12" s="36" t="e">
        <f>'Solicitudes PAI'!#REF!</f>
        <v>#REF!</v>
      </c>
      <c r="N12" s="36" t="e">
        <f>'Solicitudes PAI'!#REF!</f>
        <v>#REF!</v>
      </c>
    </row>
  </sheetData>
  <mergeCells count="5">
    <mergeCell ref="C3:C12"/>
    <mergeCell ref="B3:B12"/>
    <mergeCell ref="D3:D12"/>
    <mergeCell ref="E3:E12"/>
    <mergeCell ref="F3:F12"/>
  </mergeCells>
  <dataValidations count="4">
    <dataValidation type="textLength" allowBlank="1" showInputMessage="1" showErrorMessage="1" errorTitle="Entrada no válida" error="Escriba un texto  Maximo 9 Caracteres" promptTitle="Cualquier contenido Maximo 9 Caracteres" sqref="B3:C3" xr:uid="{00000000-0002-0000-0500-000000000000}">
      <formula1>0</formula1>
      <formula2>9</formula2>
    </dataValidation>
    <dataValidation type="decimal" allowBlank="1" showInputMessage="1" showErrorMessage="1" errorTitle="Entrada no válida" error="Por favor escriba un número" promptTitle="Escriba un número en esta casilla" sqref="D3" xr:uid="{00000000-0002-0000-0500-000001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E3" xr:uid="{00000000-0002-0000-0500-000002000000}">
      <formula1>0</formula1>
      <formula2>20</formula2>
    </dataValidation>
    <dataValidation type="textLength" allowBlank="1" showInputMessage="1" showErrorMessage="1" errorTitle="Entrada no válida" error="Escriba un texto  Maximo 500 Caracteres" promptTitle="Cualquier contenido Maximo 500 Caracteres" sqref="F3 G3:N12" xr:uid="{00000000-0002-0000-0500-000003000000}">
      <formula1>0</formula1>
      <formula2>500</formula2>
    </dataValidation>
  </dataValidations>
  <pageMargins left="0.7" right="0.7" top="0.75" bottom="0.75" header="0.3" footer="0.3"/>
  <pageSetup paperSize="9" orientation="portrait" r:id="rId1"/>
  <headerFooter>
    <oddHeader>&amp;R&amp;"-,Negrita"&amp;8SOLICITUDES DE MODIFICACIÓN AL PLAN DE ACCIÓN Y ANÁLISIS DE CAUSAS&amp;"-,Normal"
&amp;"-,Negrita"CÓDIGO:&amp;"-,Normal" FOR-EST-DPG-007
&amp;"-,Negrita"VERSIÓN:&amp;"-,Normal" 005</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rgb="FF002060"/>
  </sheetPr>
  <dimension ref="A1:E74"/>
  <sheetViews>
    <sheetView showGridLines="0" zoomScale="80" zoomScaleNormal="80" workbookViewId="0">
      <selection activeCell="D21" sqref="D21"/>
    </sheetView>
  </sheetViews>
  <sheetFormatPr defaultColWidth="11.42578125" defaultRowHeight="14.45"/>
  <cols>
    <col min="1" max="1" width="81.140625" customWidth="1"/>
    <col min="2" max="2" width="4.140625" customWidth="1"/>
    <col min="3" max="3" width="76.7109375" customWidth="1"/>
    <col min="5" max="5" width="176.85546875" customWidth="1"/>
    <col min="7" max="7" width="22.85546875" customWidth="1"/>
  </cols>
  <sheetData>
    <row r="1" spans="1:5">
      <c r="A1" s="28" t="s">
        <v>200</v>
      </c>
      <c r="C1" s="28" t="s">
        <v>201</v>
      </c>
      <c r="E1" s="28" t="s">
        <v>202</v>
      </c>
    </row>
    <row r="2" spans="1:5">
      <c r="A2" s="14" t="s">
        <v>203</v>
      </c>
      <c r="C2" s="14" t="s">
        <v>204</v>
      </c>
      <c r="E2" s="38" t="s">
        <v>205</v>
      </c>
    </row>
    <row r="3" spans="1:5">
      <c r="A3" s="14" t="s">
        <v>206</v>
      </c>
      <c r="C3" s="14" t="s">
        <v>173</v>
      </c>
      <c r="E3" s="38" t="s">
        <v>207</v>
      </c>
    </row>
    <row r="4" spans="1:5">
      <c r="A4" s="14" t="s">
        <v>208</v>
      </c>
      <c r="C4" s="14" t="s">
        <v>209</v>
      </c>
      <c r="E4" s="38" t="s">
        <v>210</v>
      </c>
    </row>
    <row r="5" spans="1:5">
      <c r="A5" s="14" t="s">
        <v>211</v>
      </c>
      <c r="C5" s="14" t="s">
        <v>212</v>
      </c>
      <c r="E5" s="38" t="s">
        <v>213</v>
      </c>
    </row>
    <row r="6" spans="1:5">
      <c r="A6" s="37"/>
      <c r="C6" s="14" t="s">
        <v>214</v>
      </c>
      <c r="E6" s="38" t="s">
        <v>215</v>
      </c>
    </row>
    <row r="7" spans="1:5">
      <c r="A7" s="37"/>
      <c r="C7" s="14" t="s">
        <v>216</v>
      </c>
      <c r="E7" s="38" t="s">
        <v>217</v>
      </c>
    </row>
    <row r="8" spans="1:5">
      <c r="A8" s="37"/>
      <c r="C8" s="14" t="s">
        <v>218</v>
      </c>
      <c r="E8" s="38" t="s">
        <v>219</v>
      </c>
    </row>
    <row r="9" spans="1:5">
      <c r="A9" s="37"/>
      <c r="C9" s="14" t="s">
        <v>220</v>
      </c>
      <c r="E9" s="38" t="s">
        <v>221</v>
      </c>
    </row>
    <row r="10" spans="1:5">
      <c r="A10" s="37"/>
      <c r="C10" s="14" t="s">
        <v>222</v>
      </c>
      <c r="E10" s="38" t="s">
        <v>223</v>
      </c>
    </row>
    <row r="11" spans="1:5">
      <c r="A11" s="37"/>
      <c r="C11" s="14" t="s">
        <v>224</v>
      </c>
      <c r="E11" s="38" t="s">
        <v>225</v>
      </c>
    </row>
    <row r="12" spans="1:5">
      <c r="A12" s="37"/>
      <c r="C12" s="14" t="s">
        <v>226</v>
      </c>
      <c r="E12" s="38" t="s">
        <v>227</v>
      </c>
    </row>
    <row r="13" spans="1:5">
      <c r="A13" s="37"/>
      <c r="C13" s="14" t="s">
        <v>228</v>
      </c>
      <c r="E13" s="38" t="s">
        <v>229</v>
      </c>
    </row>
    <row r="14" spans="1:5">
      <c r="A14" s="37"/>
      <c r="C14" s="14" t="s">
        <v>230</v>
      </c>
      <c r="E14" s="38" t="s">
        <v>231</v>
      </c>
    </row>
    <row r="15" spans="1:5">
      <c r="A15" s="37"/>
      <c r="C15" s="14" t="s">
        <v>232</v>
      </c>
      <c r="E15" s="38" t="s">
        <v>233</v>
      </c>
    </row>
    <row r="16" spans="1:5">
      <c r="A16" s="37"/>
      <c r="C16" s="14" t="s">
        <v>234</v>
      </c>
      <c r="E16" s="38" t="s">
        <v>235</v>
      </c>
    </row>
    <row r="17" spans="1:5">
      <c r="A17" s="37"/>
      <c r="C17" s="14" t="s">
        <v>236</v>
      </c>
      <c r="E17" s="38" t="s">
        <v>237</v>
      </c>
    </row>
    <row r="18" spans="1:5">
      <c r="A18" s="37"/>
      <c r="C18" s="14" t="s">
        <v>238</v>
      </c>
      <c r="E18" s="38" t="s">
        <v>239</v>
      </c>
    </row>
    <row r="19" spans="1:5">
      <c r="A19" s="37"/>
      <c r="C19" s="14" t="s">
        <v>240</v>
      </c>
      <c r="E19" s="38" t="s">
        <v>241</v>
      </c>
    </row>
    <row r="20" spans="1:5">
      <c r="A20" s="37"/>
      <c r="C20" s="14" t="s">
        <v>242</v>
      </c>
      <c r="E20" s="38" t="s">
        <v>243</v>
      </c>
    </row>
    <row r="21" spans="1:5">
      <c r="A21" s="37"/>
      <c r="C21" s="14" t="s">
        <v>244</v>
      </c>
      <c r="E21" s="38" t="s">
        <v>245</v>
      </c>
    </row>
    <row r="22" spans="1:5">
      <c r="A22" s="37"/>
      <c r="E22" s="38" t="s">
        <v>246</v>
      </c>
    </row>
    <row r="23" spans="1:5">
      <c r="A23" s="37"/>
      <c r="E23" s="38" t="s">
        <v>247</v>
      </c>
    </row>
    <row r="24" spans="1:5">
      <c r="A24" s="37"/>
      <c r="E24" s="38" t="s">
        <v>248</v>
      </c>
    </row>
    <row r="25" spans="1:5">
      <c r="A25" s="37"/>
      <c r="E25" s="38" t="s">
        <v>249</v>
      </c>
    </row>
    <row r="26" spans="1:5">
      <c r="A26" s="37"/>
      <c r="E26" s="38" t="s">
        <v>250</v>
      </c>
    </row>
    <row r="27" spans="1:5">
      <c r="A27" s="37"/>
      <c r="E27" s="39" t="s">
        <v>251</v>
      </c>
    </row>
    <row r="28" spans="1:5">
      <c r="E28" s="39" t="s">
        <v>252</v>
      </c>
    </row>
    <row r="29" spans="1:5">
      <c r="E29" s="39" t="s">
        <v>253</v>
      </c>
    </row>
    <row r="30" spans="1:5">
      <c r="E30" s="39" t="s">
        <v>254</v>
      </c>
    </row>
    <row r="31" spans="1:5">
      <c r="E31" s="39" t="s">
        <v>255</v>
      </c>
    </row>
    <row r="32" spans="1:5">
      <c r="E32" s="39" t="s">
        <v>256</v>
      </c>
    </row>
    <row r="33" spans="5:5">
      <c r="E33" s="39" t="s">
        <v>257</v>
      </c>
    </row>
    <row r="34" spans="5:5">
      <c r="E34" s="39" t="s">
        <v>258</v>
      </c>
    </row>
    <row r="35" spans="5:5">
      <c r="E35" s="39" t="s">
        <v>259</v>
      </c>
    </row>
    <row r="36" spans="5:5">
      <c r="E36" s="39" t="s">
        <v>260</v>
      </c>
    </row>
    <row r="37" spans="5:5">
      <c r="E37" s="39" t="s">
        <v>261</v>
      </c>
    </row>
    <row r="38" spans="5:5">
      <c r="E38" s="39" t="s">
        <v>262</v>
      </c>
    </row>
    <row r="39" spans="5:5">
      <c r="E39" s="39" t="s">
        <v>263</v>
      </c>
    </row>
    <row r="40" spans="5:5">
      <c r="E40" s="39" t="s">
        <v>264</v>
      </c>
    </row>
    <row r="41" spans="5:5">
      <c r="E41" s="39" t="s">
        <v>265</v>
      </c>
    </row>
    <row r="42" spans="5:5">
      <c r="E42" s="39" t="s">
        <v>266</v>
      </c>
    </row>
    <row r="43" spans="5:5">
      <c r="E43" s="39" t="s">
        <v>267</v>
      </c>
    </row>
    <row r="44" spans="5:5">
      <c r="E44" s="39" t="s">
        <v>268</v>
      </c>
    </row>
    <row r="45" spans="5:5">
      <c r="E45" s="39" t="s">
        <v>269</v>
      </c>
    </row>
    <row r="46" spans="5:5">
      <c r="E46" s="39" t="s">
        <v>270</v>
      </c>
    </row>
    <row r="47" spans="5:5">
      <c r="E47" s="39" t="s">
        <v>271</v>
      </c>
    </row>
    <row r="48" spans="5:5">
      <c r="E48" s="39" t="s">
        <v>272</v>
      </c>
    </row>
    <row r="49" spans="5:5">
      <c r="E49" s="39" t="s">
        <v>273</v>
      </c>
    </row>
    <row r="50" spans="5:5">
      <c r="E50" s="39" t="s">
        <v>274</v>
      </c>
    </row>
    <row r="51" spans="5:5">
      <c r="E51" s="39" t="s">
        <v>275</v>
      </c>
    </row>
    <row r="52" spans="5:5">
      <c r="E52" s="39" t="s">
        <v>276</v>
      </c>
    </row>
    <row r="53" spans="5:5">
      <c r="E53" s="39" t="s">
        <v>277</v>
      </c>
    </row>
    <row r="54" spans="5:5">
      <c r="E54" s="39" t="s">
        <v>278</v>
      </c>
    </row>
    <row r="55" spans="5:5">
      <c r="E55" s="39" t="s">
        <v>279</v>
      </c>
    </row>
    <row r="56" spans="5:5">
      <c r="E56" s="39" t="s">
        <v>280</v>
      </c>
    </row>
    <row r="57" spans="5:5">
      <c r="E57" s="39" t="s">
        <v>281</v>
      </c>
    </row>
    <row r="58" spans="5:5">
      <c r="E58" s="39" t="s">
        <v>282</v>
      </c>
    </row>
    <row r="59" spans="5:5">
      <c r="E59" s="39" t="s">
        <v>283</v>
      </c>
    </row>
    <row r="60" spans="5:5">
      <c r="E60" s="39" t="s">
        <v>284</v>
      </c>
    </row>
    <row r="61" spans="5:5">
      <c r="E61" s="39" t="s">
        <v>285</v>
      </c>
    </row>
    <row r="62" spans="5:5">
      <c r="E62" s="39" t="s">
        <v>286</v>
      </c>
    </row>
    <row r="63" spans="5:5">
      <c r="E63" s="39" t="s">
        <v>287</v>
      </c>
    </row>
    <row r="64" spans="5:5">
      <c r="E64" s="39" t="s">
        <v>288</v>
      </c>
    </row>
    <row r="65" spans="5:5">
      <c r="E65" s="39" t="s">
        <v>289</v>
      </c>
    </row>
    <row r="66" spans="5:5">
      <c r="E66" s="39" t="s">
        <v>290</v>
      </c>
    </row>
    <row r="67" spans="5:5">
      <c r="E67" s="39" t="s">
        <v>291</v>
      </c>
    </row>
    <row r="68" spans="5:5">
      <c r="E68" s="39" t="s">
        <v>292</v>
      </c>
    </row>
    <row r="69" spans="5:5">
      <c r="E69" s="39" t="s">
        <v>293</v>
      </c>
    </row>
    <row r="70" spans="5:5">
      <c r="E70" s="39" t="s">
        <v>294</v>
      </c>
    </row>
    <row r="71" spans="5:5">
      <c r="E71" s="39" t="s">
        <v>295</v>
      </c>
    </row>
    <row r="72" spans="5:5">
      <c r="E72" s="39" t="s">
        <v>296</v>
      </c>
    </row>
    <row r="73" spans="5:5">
      <c r="E73" s="39" t="s">
        <v>297</v>
      </c>
    </row>
    <row r="74" spans="5:5">
      <c r="E74" s="39" t="s">
        <v>298</v>
      </c>
    </row>
  </sheetData>
  <pageMargins left="0.7" right="0.7" top="0.75" bottom="0.75" header="0.3" footer="0.3"/>
  <pageSetup paperSize="9" orientation="portrait" r:id="rId1"/>
  <headerFooter>
    <oddHeader>&amp;R&amp;"-,Negrita"&amp;8SOLICITUDES DE MODIFICACIÓN AL PLAN DE ACCIÓN Y ANÁLISIS DE CAUSAS&amp;"-,Normal"
&amp;"-,Negrita"CÓDIGO:&amp;"-,Normal" FOR-EST-DPG-007
&amp;"-,Negrita"VERSIÓN&amp;"-,Normal": 005</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L22"/>
  <sheetViews>
    <sheetView topLeftCell="E1" workbookViewId="0">
      <selection activeCell="L2" sqref="L2"/>
    </sheetView>
  </sheetViews>
  <sheetFormatPr defaultColWidth="11.42578125" defaultRowHeight="14.45"/>
  <cols>
    <col min="2" max="2" width="18" style="1" customWidth="1"/>
    <col min="3" max="3" width="55" style="1" customWidth="1"/>
    <col min="4" max="4" width="43.140625" bestFit="1" customWidth="1"/>
    <col min="5" max="5" width="38.42578125" bestFit="1" customWidth="1"/>
    <col min="6" max="6" width="31" bestFit="1" customWidth="1"/>
    <col min="10" max="10" width="54.85546875" customWidth="1"/>
    <col min="11" max="11" width="25.140625" customWidth="1"/>
    <col min="12" max="12" width="22.42578125" customWidth="1"/>
  </cols>
  <sheetData>
    <row r="1" spans="1:12" ht="43.9" thickBot="1">
      <c r="A1" s="2" t="s">
        <v>35</v>
      </c>
      <c r="B1" s="10" t="s">
        <v>299</v>
      </c>
      <c r="C1" s="3" t="s">
        <v>300</v>
      </c>
      <c r="D1" t="s">
        <v>103</v>
      </c>
      <c r="E1" t="s">
        <v>301</v>
      </c>
      <c r="F1" t="s">
        <v>302</v>
      </c>
      <c r="G1" t="s">
        <v>303</v>
      </c>
      <c r="H1" t="s">
        <v>99</v>
      </c>
      <c r="J1" t="s">
        <v>107</v>
      </c>
      <c r="K1" t="s">
        <v>304</v>
      </c>
      <c r="L1" s="16" t="s">
        <v>305</v>
      </c>
    </row>
    <row r="2" spans="1:12" s="13" customFormat="1" ht="31.9" thickBot="1">
      <c r="A2" s="2" t="s">
        <v>36</v>
      </c>
      <c r="B2" s="10" t="s">
        <v>306</v>
      </c>
      <c r="C2" s="3" t="s">
        <v>307</v>
      </c>
      <c r="D2" s="13" t="s">
        <v>308</v>
      </c>
      <c r="E2" s="13" t="s">
        <v>126</v>
      </c>
      <c r="H2" s="13" t="s">
        <v>100</v>
      </c>
      <c r="J2" s="13" t="s">
        <v>309</v>
      </c>
      <c r="K2" s="13" t="s">
        <v>310</v>
      </c>
      <c r="L2" s="16" t="s">
        <v>126</v>
      </c>
    </row>
    <row r="3" spans="1:12" s="13" customFormat="1" ht="31.9" thickBot="1">
      <c r="D3" s="13" t="s">
        <v>311</v>
      </c>
      <c r="E3" s="13" t="s">
        <v>312</v>
      </c>
      <c r="H3" s="13" t="s">
        <v>313</v>
      </c>
      <c r="J3" s="13" t="s">
        <v>314</v>
      </c>
      <c r="K3" s="13" t="s">
        <v>315</v>
      </c>
      <c r="L3" s="16" t="s">
        <v>136</v>
      </c>
    </row>
    <row r="4" spans="1:12" s="13" customFormat="1" ht="16.149999999999999" thickBot="1">
      <c r="B4" s="4"/>
      <c r="C4" s="4"/>
      <c r="D4" s="13" t="s">
        <v>106</v>
      </c>
      <c r="E4" s="13" t="s">
        <v>316</v>
      </c>
      <c r="H4" s="13" t="s">
        <v>317</v>
      </c>
      <c r="J4" s="13" t="s">
        <v>318</v>
      </c>
      <c r="K4" s="13" t="s">
        <v>319</v>
      </c>
      <c r="L4" s="16" t="s">
        <v>144</v>
      </c>
    </row>
    <row r="5" spans="1:12" s="13" customFormat="1" ht="16.149999999999999" thickBot="1">
      <c r="B5" s="4"/>
      <c r="C5" s="4"/>
      <c r="D5" s="13" t="s">
        <v>105</v>
      </c>
      <c r="E5" s="13" t="s">
        <v>147</v>
      </c>
      <c r="J5" s="13" t="s">
        <v>320</v>
      </c>
      <c r="L5" s="16" t="s">
        <v>146</v>
      </c>
    </row>
    <row r="6" spans="1:12" s="13" customFormat="1" ht="16.149999999999999" thickBot="1">
      <c r="B6" s="4"/>
      <c r="C6" s="4"/>
      <c r="D6" s="13" t="s">
        <v>104</v>
      </c>
      <c r="E6" s="13" t="s">
        <v>321</v>
      </c>
      <c r="J6" s="13" t="s">
        <v>322</v>
      </c>
      <c r="L6" s="16" t="s">
        <v>147</v>
      </c>
    </row>
    <row r="7" spans="1:12" s="13" customFormat="1" ht="16.149999999999999" thickBot="1">
      <c r="B7" s="4"/>
      <c r="C7" s="4"/>
      <c r="D7" s="13" t="s">
        <v>323</v>
      </c>
      <c r="E7" s="13" t="s">
        <v>324</v>
      </c>
      <c r="J7" s="13" t="s">
        <v>325</v>
      </c>
      <c r="L7" s="16" t="s">
        <v>152</v>
      </c>
    </row>
    <row r="8" spans="1:12" s="13" customFormat="1" ht="31.9" thickBot="1">
      <c r="B8" s="4"/>
      <c r="C8" s="4"/>
      <c r="D8" s="13" t="s">
        <v>326</v>
      </c>
      <c r="E8" s="13" t="s">
        <v>327</v>
      </c>
      <c r="J8" s="13" t="s">
        <v>328</v>
      </c>
      <c r="L8" s="16" t="s">
        <v>160</v>
      </c>
    </row>
    <row r="9" spans="1:12" s="13" customFormat="1" ht="16.149999999999999" thickBot="1">
      <c r="B9" s="4"/>
      <c r="C9" s="4"/>
      <c r="D9" s="13" t="s">
        <v>329</v>
      </c>
      <c r="E9" s="13" t="s">
        <v>330</v>
      </c>
      <c r="J9" s="13" t="s">
        <v>108</v>
      </c>
      <c r="L9" s="16" t="s">
        <v>171</v>
      </c>
    </row>
    <row r="10" spans="1:12" s="13" customFormat="1" ht="31.9" thickBot="1">
      <c r="B10" s="4"/>
      <c r="C10" s="4"/>
      <c r="D10" s="13" t="s">
        <v>331</v>
      </c>
      <c r="E10" s="13" t="s">
        <v>332</v>
      </c>
      <c r="J10" s="13" t="s">
        <v>333</v>
      </c>
      <c r="L10" s="16" t="s">
        <v>172</v>
      </c>
    </row>
    <row r="11" spans="1:12" s="13" customFormat="1" ht="31.9" thickBot="1">
      <c r="B11" s="4"/>
      <c r="C11" s="4"/>
      <c r="E11" s="13" t="s">
        <v>334</v>
      </c>
      <c r="J11" s="13" t="s">
        <v>335</v>
      </c>
      <c r="L11" s="16" t="s">
        <v>174</v>
      </c>
    </row>
    <row r="12" spans="1:12" s="13" customFormat="1" ht="31.9" thickBot="1">
      <c r="B12" s="4"/>
      <c r="C12" s="4"/>
      <c r="E12" s="13" t="s">
        <v>336</v>
      </c>
      <c r="L12" s="16" t="s">
        <v>175</v>
      </c>
    </row>
    <row r="13" spans="1:12" s="13" customFormat="1" ht="16.149999999999999" thickBot="1">
      <c r="B13" s="4"/>
      <c r="C13" s="4"/>
      <c r="E13" s="13" t="s">
        <v>337</v>
      </c>
      <c r="L13" s="16" t="s">
        <v>176</v>
      </c>
    </row>
    <row r="14" spans="1:12" s="13" customFormat="1" ht="16.149999999999999" thickBot="1">
      <c r="B14" s="4"/>
      <c r="C14" s="4"/>
      <c r="E14" s="13" t="s">
        <v>338</v>
      </c>
      <c r="L14" s="16" t="s">
        <v>177</v>
      </c>
    </row>
    <row r="15" spans="1:12" s="13" customFormat="1" ht="31.9" thickBot="1">
      <c r="B15" s="4"/>
      <c r="C15" s="4"/>
      <c r="E15" s="13" t="s">
        <v>339</v>
      </c>
      <c r="L15" s="16" t="s">
        <v>178</v>
      </c>
    </row>
    <row r="16" spans="1:12" s="13" customFormat="1" ht="16.149999999999999" thickBot="1">
      <c r="B16" s="4"/>
      <c r="C16" s="4"/>
      <c r="E16" s="13" t="s">
        <v>340</v>
      </c>
      <c r="L16" s="16" t="s">
        <v>179</v>
      </c>
    </row>
    <row r="17" spans="2:12" s="13" customFormat="1" ht="31.9" thickBot="1">
      <c r="B17" s="4"/>
      <c r="C17" s="4"/>
      <c r="E17" s="13" t="s">
        <v>341</v>
      </c>
      <c r="L17" s="16" t="s">
        <v>180</v>
      </c>
    </row>
    <row r="18" spans="2:12" s="13" customFormat="1" ht="31.9" thickBot="1">
      <c r="B18" s="4"/>
      <c r="C18" s="4"/>
      <c r="E18" s="4" t="s">
        <v>342</v>
      </c>
      <c r="L18" s="16" t="s">
        <v>181</v>
      </c>
    </row>
    <row r="19" spans="2:12" s="13" customFormat="1" ht="16.149999999999999" thickBot="1">
      <c r="B19" s="4"/>
      <c r="C19" s="4"/>
      <c r="L19" s="16" t="s">
        <v>182</v>
      </c>
    </row>
    <row r="20" spans="2:12" s="13" customFormat="1" ht="16.149999999999999" thickBot="1">
      <c r="B20" s="4"/>
      <c r="C20" s="4"/>
      <c r="L20" s="16" t="s">
        <v>7</v>
      </c>
    </row>
    <row r="21" spans="2:12" s="13" customFormat="1" ht="16.149999999999999" thickBot="1">
      <c r="B21" s="4"/>
      <c r="C21" s="4"/>
      <c r="L21" s="16" t="s">
        <v>184</v>
      </c>
    </row>
    <row r="22" spans="2:12" s="13" customFormat="1">
      <c r="B22" s="4"/>
      <c r="C22" s="4"/>
    </row>
  </sheetData>
  <sortState xmlns:xlrd2="http://schemas.microsoft.com/office/spreadsheetml/2017/richdata2" ref="J1:J20">
    <sortCondition ref="J1:J20"/>
  </sortState>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2fe718c-2ec2-4f61-a93c-21f5a0302b79">
      <Terms xmlns="http://schemas.microsoft.com/office/infopath/2007/PartnerControls"/>
    </lcf76f155ced4ddcb4097134ff3c332f>
    <TaxCatchAll xmlns="325aad97-8f5b-468f-8a58-3df86c8e039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8AE6C207CC3C74493D33F8830835812" ma:contentTypeVersion="13" ma:contentTypeDescription="Crear nuevo documento." ma:contentTypeScope="" ma:versionID="50c90721db656ebca82667e2f0389604">
  <xsd:schema xmlns:xsd="http://www.w3.org/2001/XMLSchema" xmlns:xs="http://www.w3.org/2001/XMLSchema" xmlns:p="http://schemas.microsoft.com/office/2006/metadata/properties" xmlns:ns2="f2fe718c-2ec2-4f61-a93c-21f5a0302b79" xmlns:ns3="325aad97-8f5b-468f-8a58-3df86c8e0394" targetNamespace="http://schemas.microsoft.com/office/2006/metadata/properties" ma:root="true" ma:fieldsID="23db415efeeac414176be7d7b83eb1d6" ns2:_="" ns3:_="">
    <xsd:import namespace="f2fe718c-2ec2-4f61-a93c-21f5a0302b79"/>
    <xsd:import namespace="325aad97-8f5b-468f-8a58-3df86c8e039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fe718c-2ec2-4f61-a93c-21f5a0302b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c83e8c56-8869-4a92-a27e-926bd736574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5aad97-8f5b-468f-8a58-3df86c8e039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1e1c5b0-4eeb-40ea-a662-74214a9e618f}" ma:internalName="TaxCatchAll" ma:showField="CatchAllData" ma:web="325aad97-8f5b-468f-8a58-3df86c8e03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D71338-586E-4249-A4FB-65010A1A15B5}"/>
</file>

<file path=customXml/itemProps2.xml><?xml version="1.0" encoding="utf-8"?>
<ds:datastoreItem xmlns:ds="http://schemas.openxmlformats.org/officeDocument/2006/customXml" ds:itemID="{0B7C6111-F660-4F4A-819A-8BAD0D8C0E5A}"/>
</file>

<file path=customXml/itemProps3.xml><?xml version="1.0" encoding="utf-8"?>
<ds:datastoreItem xmlns:ds="http://schemas.openxmlformats.org/officeDocument/2006/customXml" ds:itemID="{17AD62EF-24FC-4F44-9F83-C4211BDCEA4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Parra Silva</dc:creator>
  <cp:keywords/>
  <dc:description/>
  <cp:lastModifiedBy>Daniel Parra Silva</cp:lastModifiedBy>
  <cp:revision/>
  <dcterms:created xsi:type="dcterms:W3CDTF">2022-02-14T12:38:47Z</dcterms:created>
  <dcterms:modified xsi:type="dcterms:W3CDTF">2025-07-21T19:41:45Z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0x010100E8AE6C207CC3C74493D33F8830835812</vt:lpwstr>
  </property>
  <property fmtid="{D5CDD505-2E9C-101B-9397-08002B2CF9AE}" pid="3" name="MediaServiceImageTags">
    <vt:lpwstr/>
  </property>
</Properties>
</file>