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defaultThemeVersion="166925"/>
  <mc:AlternateContent xmlns:mc="http://schemas.openxmlformats.org/markup-compatibility/2006">
    <mc:Choice Requires="x15">
      <x15ac:absPath xmlns:x15ac="http://schemas.microsoft.com/office/spreadsheetml/2010/11/ac" url="C:\Users\danie\Downloads\"/>
    </mc:Choice>
  </mc:AlternateContent>
  <xr:revisionPtr revIDLastSave="1" documentId="13_ncr:1_{63C6CBE9-C891-430E-B945-DCBC35D9363A}" xr6:coauthVersionLast="47" xr6:coauthVersionMax="47" xr10:uidLastSave="{73DECFAC-6D54-4341-944C-070585585941}"/>
  <bookViews>
    <workbookView xWindow="-108" yWindow="-108" windowWidth="23256" windowHeight="12456" firstSheet="1" activeTab="4"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tc={B9E6B1B5-0E0A-4911-9FF1-2D4C409FFAA8}</author>
    <author>tc={FB831884-3B12-497A-98EA-2A3D86D12D13}</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D9" authorId="3" shapeId="0" xr:uid="{B9E6B1B5-0E0A-4911-9FF1-2D4C409FFAA8}">
      <text>
        <t xml:space="preserve">[Threaded comment]
Your version of Excel allows you to read this threaded comment; however, any edits to it will get removed if the file is opened in a newer version of Excel. Learn more: https://go.microsoft.com/fwlink/?linkid=870924
Comment:
    Actividad existente, asociar. </t>
      </text>
    </comment>
    <comment ref="F9" authorId="4" shapeId="0" xr:uid="{FB831884-3B12-497A-98EA-2A3D86D12D13}">
      <text>
        <t xml:space="preserve">[Threaded comment]
Your version of Excel allows you to read this threaded comment; however, any edits to it will get removed if the file is opened in a newer version of Excel. Learn more: https://go.microsoft.com/fwlink/?linkid=870924
Comment:
    Actividad existente, asociar. </t>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<sst xmlns="http://schemas.openxmlformats.org/spreadsheetml/2006/main" count="368" uniqueCount="302">
  <si>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</si>
  <si>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</si>
  <si>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</si>
  <si>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</si>
  <si>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</si>
  <si>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</si>
  <si>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</si>
  <si>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</si>
  <si>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</si>
  <si>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</si>
  <si>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</si>
  <si>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</si>
  <si>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</si>
  <si>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</si>
  <si>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</si>
  <si>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</si>
  <si>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</si>
  <si>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</si>
  <si>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</si>
  <si>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</si>
  <si>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</si>
  <si>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</si>
  <si>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</si>
  <si>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</si>
  <si>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</si>
  <si>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</si>
  <si>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Autoevaluación del proceso</t>
  </si>
  <si>
    <t>N/A</t>
  </si>
  <si>
    <r>
      <t>El servicio de internet falló el 14 de junio de 2025 a las 12:35pm y y se visualizó la alerta en la herramienta de monitoreo entuity. Se informa el caso el mismo día al ingeniero de soporte (Henry Ávila) de la ETB., escalando el caso  en el HELPDESK de la ETB con radicado #ID24420927  a soporte nivel 2 debido a que se consideró una falla de alto impacto por vandalismo (Robo o daño de fibra).
Se asigna cuadrilla para realizar las tareas correctivas del cambio de fibra en la zona. Adicionalmente, el día lunes 16 de junio de 2025 se reporta corte de energía en Sede principal por parte de ENEL en el sector de la candelaria a las 2:50am. Una vez se restauró el servicio de electricidad se realizaron múltiples escalamientos a ETB solicitando restablecimiento de canal principal. Debido a lo anterior, se presentó falla en los sistemas SIDEAF, SIGEF - PARCIAL, Certificaciones y SICAPITAL, materializando el riesgo "</t>
    </r>
    <r>
      <rPr>
        <i/>
        <sz val="11"/>
        <color theme="1"/>
        <rFont val="Calibri"/>
        <family val="2"/>
        <scheme val="minor"/>
      </rPr>
      <t>Pérdida de disponibilidad de los activos de información de los procesos de FONCEP</t>
    </r>
    <r>
      <rPr>
        <sz val="11"/>
        <color theme="1"/>
        <rFont val="Calibri"/>
        <family val="2"/>
        <scheme val="minor"/>
      </rPr>
      <t>".</t>
    </r>
  </si>
  <si>
    <t>*Afectación en el servicio de energia de la zona geográfica de la entidad.
*Daños indeterminados en el canal de fibra óptica de ETB.
*Demoras en la gestión del registro de IPs entre la entidad y las entidades bancarias</t>
  </si>
  <si>
    <t>Si</t>
  </si>
  <si>
    <t>Pérdida de disponibilidad de los activos de información de los procesos de FONCEP</t>
  </si>
  <si>
    <t>14 de junio del 2025</t>
  </si>
  <si>
    <t>Pendiente registro en la herramienta SVE</t>
  </si>
  <si>
    <r>
      <rPr>
        <b/>
        <sz val="11"/>
        <color theme="1"/>
        <rFont val="Calibri"/>
        <family val="2"/>
        <scheme val="minor"/>
      </rPr>
      <t>Los servicios que se vieron afectados fueron:</t>
    </r>
    <r>
      <rPr>
        <sz val="11"/>
        <color theme="1"/>
        <rFont val="Calibri"/>
        <family val="2"/>
        <scheme val="minor"/>
      </rPr>
      <t xml:space="preserve">
*SIDEAF, SIGEF - PARCIAL
*SICAPITAL, Caja Menor, SISLA - (Desde la entidad indisponibilidad, pero disponible para los que trabajaban desde afuera)
*Acceso a información local
*Servidor Onpremise sin respuesta (SIFONCEP - Consulta Registraduría, Cartera Hipotecaria, Cesantías)
*Equipos de tesorería que se vinculan a los bancos
*Certificaciones</t>
    </r>
  </si>
  <si>
    <t>*La no posibilidad de consulta de ID´s historicos de SIGEF, SIDEAF
*La no posibilidad de gestionar bonos pensionales.
*La no posibilidad de consulta de certificaciones a usuarios de planta de la entidad. Posibilidad de acceso desde equipos externos
* La no posibilidad de acceder a las aplicaciones administrativas y misional desde la sede principal. Posibilidad de acceso desde equipos externos. 
* Falla en la conexión remota a los equipos de la entidad - Parcial.
*La imposibilidad de generar liquidaciones de cesantías, cartera hipotecaria o hacer consultas a Registraduría.
*La imposibilidad de hacer pagos de tesorería desde el equipo autorizado (Pago de Cesantías- Pago nóminas de pensionados)</t>
  </si>
  <si>
    <r>
      <rPr>
        <b/>
        <sz val="11"/>
        <color theme="1"/>
        <rFont val="Calibri"/>
        <family val="2"/>
        <scheme val="minor"/>
      </rPr>
      <t xml:space="preserve">1. </t>
    </r>
    <r>
      <rPr>
        <sz val="11"/>
        <color theme="1"/>
        <rFont val="Calibri"/>
        <family val="2"/>
        <scheme val="minor"/>
      </rPr>
      <t xml:space="preserve">Asegurar el correcto funcionamiento de los sistemas, aplicativos o herramientas utilizadas por los procesos.
</t>
    </r>
    <r>
      <rPr>
        <b/>
        <sz val="11"/>
        <color theme="1"/>
        <rFont val="Calibri"/>
        <family val="2"/>
        <scheme val="minor"/>
      </rPr>
      <t>2</t>
    </r>
    <r>
      <rPr>
        <sz val="11"/>
        <color theme="1"/>
        <rFont val="Calibri"/>
        <family val="2"/>
        <scheme val="minor"/>
      </rPr>
      <t>. Garantizar la implementación del Plan de Recuperación de Desastres Tecnológicos (DRP) y Análisis de Impacto de Negocios (BIA) definido para los sistemas, herramientas y aplicaciones del FONCEP.</t>
    </r>
  </si>
  <si>
    <t>SI</t>
  </si>
  <si>
    <t>NO</t>
  </si>
  <si>
    <t>Resultados de informes de la Oficina de Control Interno - OCI</t>
  </si>
  <si>
    <t>Resultados de auditorias realizadas por entes de control</t>
  </si>
  <si>
    <t>No</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</si>
  <si>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</si>
  <si>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</si>
  <si>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</si>
  <si>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</si>
  <si>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</si>
  <si>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</si>
  <si>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</si>
  <si>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</si>
  <si>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</si>
  <si>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</si>
  <si>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</si>
  <si>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</si>
  <si>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</si>
  <si>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Por que se presentó la interrupción del servicio en la entidad tras la situación presentada?</t>
  </si>
  <si>
    <t>Por qué a raiz de los actos de vandalismo presentados en la zona, el canal de respaldo de la ETB no se habilitó automáticamente.</t>
  </si>
  <si>
    <t>Porque a la fecha la entidad no había notificado y sooicitado registro a las entidades bancarias las direcciones IP de respaldo con la ETB. Moticvo por el cuál la ETB no logró activar de manera automatica dichas direcciones.</t>
  </si>
  <si>
    <t>Porque si bien se ha realizado la gestión para el registro de las IPs ante las entidades bancarias desde el mes de  mayo, a la fecha en la que se presentó la situación no se contaba aún con la aprobación por parte de los bancos.</t>
  </si>
  <si>
    <t>Por demoras en la gestión del registro de Ips entre la entidad y las entidades bancarias</t>
  </si>
  <si>
    <t>¿Por qué las direcciones Ips de respaldo no se habilitaron automaticamente?</t>
  </si>
  <si>
    <t>¿Por qué las direcciones IPs de respaldo no se encontraban habilitadas por parte de la entidad ante la ETB?</t>
  </si>
  <si>
    <t>¿Por qué n se contaba con la aprobación por parte de los bancos?</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</si>
  <si>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</si>
  <si>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</si>
  <si>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 Afectación en el servicio de energia de la zona geográfica de la entidad.
* Daños indeterminados en el canal de fibra óptica de ETB.</t>
  </si>
  <si>
    <r>
      <t xml:space="preserve">Causa(s) Raíz(ces): 
</t>
    </r>
    <r>
      <rPr>
        <sz val="10"/>
        <rFont val="Arial"/>
        <family val="2"/>
      </rPr>
      <t>1.Afectación en el servicio de energia de la zona geográfica de la entidad.
2.Daños indeterminados en el canal de fibra óptica de ETB por actos de vandalismo.
3.Demoras en la gestión del registro de IPs entre la entidad y las entidades bancarias.</t>
    </r>
  </si>
  <si>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</si>
  <si>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</si>
  <si>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</si>
  <si>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</si>
  <si>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</si>
  <si>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</si>
  <si>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</si>
  <si>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17.55</t>
  </si>
  <si>
    <t>Dependencia</t>
  </si>
  <si>
    <t>Oficina de Informática y Sistemas - OIS</t>
  </si>
  <si>
    <t>Categoria</t>
  </si>
  <si>
    <t>¿Por qué se realiza esta solicitud?</t>
  </si>
  <si>
    <t>Esta solicitud se realiza por que el día 14 de junio del 2025, se presentó una apertura de fibra a nivel externo, lo cuál causo la interrupción del servicio de Internet a FONCEP.</t>
  </si>
  <si>
    <t>Plan mejoramiento</t>
  </si>
  <si>
    <t>¿Para que se realiza esta solicitud?</t>
  </si>
  <si>
    <t>Para prevenir y/o mitigar el tiempo de respuesta ante una falla tecnologica externa.</t>
  </si>
  <si>
    <t>Actualización PAI</t>
  </si>
  <si>
    <t>ACTIVIDAD 1</t>
  </si>
  <si>
    <t>ACTIVIDAD 2</t>
  </si>
  <si>
    <t>ACTIVIDAD 3</t>
  </si>
  <si>
    <t>ACTIVIDAD 4</t>
  </si>
  <si>
    <t>ACTIVIDAD 5</t>
  </si>
  <si>
    <t>ACTIVIDAD 6</t>
  </si>
  <si>
    <t>ACTIVIDAD 7</t>
  </si>
  <si>
    <t>ACTIVIDAD 8</t>
  </si>
  <si>
    <t>ACTIVIDAD 9</t>
  </si>
  <si>
    <t>ACTIVIDAD 10</t>
  </si>
  <si>
    <t>Creación de actividad dentro del PAI</t>
  </si>
  <si>
    <t>Valor actual</t>
  </si>
  <si>
    <t>Valor nuevo</t>
  </si>
  <si>
    <t>Actualización de actividad dentro del PAI</t>
  </si>
  <si>
    <t>Nombre de la actividad</t>
  </si>
  <si>
    <t>Configurar canal de backup alterno para que sea automática la conmutación</t>
  </si>
  <si>
    <t>Realizar la actualización del plan de continuidad del negocio.</t>
  </si>
  <si>
    <t>Realizar prueba integral sobre la plataforma tecnológica del DRP.</t>
  </si>
  <si>
    <t>Solicitud de eliminación de actividad dentro del PAI</t>
  </si>
  <si>
    <t>Descripción de la actividad</t>
  </si>
  <si>
    <t>Cambio automático de direccionamiento de un decodificador existente o configuración simultanea y registro del direccionamiento del canal principal y el de backup, por parte del proveedor ETB.</t>
  </si>
  <si>
    <t>Llevar a cabo la actualización del plan de continuidad de negocio con la finalidad de establecer el paso a paso para responder frente a una interrupción y así reanudar, recuperar y restaurar la operación de manera oportuna la prestación del servicio, de acuerdo con los objetivos de continuidad de la entidad, este plan deberá contener el análisis de impacto plan de respuesta y recuperación.</t>
  </si>
  <si>
    <t>Esta actividad corresponde a realizar la prueba integral sobre la plataforma tecnológica del DRP implementada en la nube de Oracle, con la finalidad de identificar el tiempo requerido para recuperar el servicio ante un desastre.</t>
  </si>
  <si>
    <t>Fecha inicial</t>
  </si>
  <si>
    <t>01 de agosto de 2025</t>
  </si>
  <si>
    <t>03 de mayo de 2025</t>
  </si>
  <si>
    <t>03 de julio de 2025</t>
  </si>
  <si>
    <t>Fecha final</t>
  </si>
  <si>
    <t>30 de septiembre de 2025</t>
  </si>
  <si>
    <t>30 de noviembre de 2025</t>
  </si>
  <si>
    <t>Responsable</t>
  </si>
  <si>
    <t>Juan Gabriel  Pérez Rico</t>
  </si>
  <si>
    <t>Juan Gabriel Pérez Rico</t>
  </si>
  <si>
    <t>Entregable (s)</t>
  </si>
  <si>
    <t>Canal de Backup alterno habilitado en las mismas condiciones que el canal primario</t>
  </si>
  <si>
    <t>Plan de recuperación de negocio</t>
  </si>
  <si>
    <t>Informe con los resultados de pruebas DRP.</t>
  </si>
  <si>
    <t>Descripción entregable (s)</t>
  </si>
  <si>
    <t>Actas o respuesta formal por parte de los bancos, donde autorizan o habilitan el canal de backup alterno.</t>
  </si>
  <si>
    <t>Plan de negocio cargado en la herramienta SVE y en la Intranet del FONCEP, en el cual se evidencie el paso a paso que permite responder ante un evento externo que afecte la operación del FONCEP.</t>
  </si>
  <si>
    <t>Informe que contiene el resultado de las pruebas del DRP sobre la nube de Oracle.</t>
  </si>
  <si>
    <t>Nombre del indicador (PM)</t>
  </si>
  <si>
    <t>Formula del indicador (PM)</t>
  </si>
  <si>
    <t xml:space="preserve">Meta del indicador (PM) </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</si>
  <si>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</si>
  <si>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</si>
  <si>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</si>
  <si>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</si>
  <si>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</si>
  <si>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</si>
  <si>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</si>
  <si>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</si>
  <si>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</si>
  <si>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</si>
  <si>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</si>
  <si>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Presupuesto inversión</t>
  </si>
  <si>
    <t>n/a</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</si>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</sst>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i/>
      <sz val="11"/>
      <color theme="1"/>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4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13" fillId="10" borderId="1" xfId="0" applyFont="1" applyFill="1" applyBorder="1" applyAlignment="1">
      <alignment vertical="center" wrapText="1"/>
    </xf>
    <xf numFmtId="0" fontId="14" fillId="8" borderId="1" xfId="0" applyFont="1" applyFill="1" applyBorder="1" applyAlignment="1">
      <alignment horizontal="center"/>
    </xf>
    <xf numFmtId="0" fontId="0" fillId="10" borderId="1" xfId="0" applyFill="1" applyBorder="1" applyAlignment="1">
      <alignment horizontal="center"/>
    </xf>
    <xf numFmtId="0" fontId="0" fillId="0" borderId="3" xfId="0" applyBorder="1" applyAlignment="1">
      <alignment wrapText="1"/>
    </xf>
    <xf numFmtId="0" fontId="11" fillId="0" borderId="3" xfId="0" applyFont="1" applyBorder="1" applyAlignment="1">
      <alignment horizontal="center" vertical="center" wrapText="1"/>
    </xf>
    <xf numFmtId="0" fontId="13" fillId="14" borderId="1" xfId="0" applyFont="1" applyFill="1" applyBorder="1" applyAlignment="1">
      <alignment horizontal="left" vertical="center" wrapText="1"/>
    </xf>
    <xf numFmtId="0" fontId="13" fillId="0" borderId="1" xfId="0" applyFont="1" applyBorder="1" applyAlignment="1">
      <alignment vertical="center" wrapText="1"/>
    </xf>
    <xf numFmtId="0" fontId="0" fillId="6" borderId="1" xfId="0" applyFill="1" applyBorder="1" applyAlignment="1">
      <alignment horizontal="left" wrapText="1"/>
    </xf>
    <xf numFmtId="0" fontId="11" fillId="6" borderId="1" xfId="0" applyFont="1" applyFill="1" applyBorder="1" applyAlignment="1">
      <alignment horizontal="left" vertical="center" wrapText="1"/>
    </xf>
    <xf numFmtId="14" fontId="0" fillId="15" borderId="1" xfId="0" applyNumberFormat="1" applyFill="1" applyBorder="1" applyAlignment="1">
      <alignment horizontal="center" vertical="center" wrapText="1"/>
    </xf>
    <xf numFmtId="0" fontId="0" fillId="0" borderId="3" xfId="0" applyBorder="1" applyAlignment="1">
      <alignment vertical="center" wrapText="1"/>
    </xf>
    <xf numFmtId="14" fontId="13" fillId="10" borderId="1" xfId="0" applyNumberFormat="1" applyFont="1" applyFill="1" applyBorder="1" applyAlignment="1">
      <alignment horizontal="left" vertical="center"/>
    </xf>
    <xf numFmtId="14" fontId="13" fillId="10" borderId="3" xfId="0" applyNumberFormat="1" applyFont="1" applyFill="1" applyBorder="1" applyAlignment="1">
      <alignment horizontal="left" vertical="center"/>
    </xf>
    <xf numFmtId="14" fontId="13" fillId="10" borderId="28" xfId="0" applyNumberFormat="1" applyFont="1" applyFill="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0" fillId="0" borderId="1" xfId="0" applyBorder="1" applyAlignment="1">
      <alignment horizontal="left" vertical="center"/>
    </xf>
    <xf numFmtId="0" fontId="13" fillId="10" borderId="1" xfId="0" applyFont="1" applyFill="1" applyBorder="1" applyAlignment="1">
      <alignment horizontal="left" vertical="center" wrapText="1"/>
    </xf>
    <xf numFmtId="0" fontId="0" fillId="0" borderId="3" xfId="0" applyBorder="1" applyAlignment="1">
      <alignment horizontal="left"/>
    </xf>
    <xf numFmtId="0" fontId="4" fillId="8" borderId="31" xfId="0" applyFont="1" applyFill="1" applyBorder="1" applyAlignment="1">
      <alignment horizontal="left" vertical="center" wrapText="1"/>
    </xf>
    <xf numFmtId="0" fontId="0" fillId="0" borderId="5" xfId="0" applyBorder="1" applyAlignment="1">
      <alignment horizontal="left"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7" fillId="0" borderId="1" xfId="2" applyFont="1" applyBorder="1" applyAlignment="1">
      <alignment horizontal="left" vertical="center" wrapText="1"/>
    </xf>
    <xf numFmtId="0" fontId="15" fillId="10" borderId="1" xfId="2" applyFill="1" applyBorder="1" applyAlignment="1">
      <alignment horizontal="left" vertical="center" wrapText="1"/>
    </xf>
    <xf numFmtId="0" fontId="16" fillId="7" borderId="23" xfId="2" applyFont="1" applyFill="1" applyBorder="1" applyAlignment="1">
      <alignment horizontal="center" vertical="center"/>
    </xf>
    <xf numFmtId="0" fontId="15" fillId="0" borderId="16" xfId="2" applyBorder="1" applyAlignment="1">
      <alignment horizontal="center"/>
    </xf>
    <xf numFmtId="0" fontId="15" fillId="0" borderId="17" xfId="2" applyBorder="1" applyAlignment="1">
      <alignment horizontal="center"/>
    </xf>
    <xf numFmtId="0" fontId="15" fillId="0" borderId="18" xfId="2" applyBorder="1" applyAlignment="1">
      <alignment horizontal="center"/>
    </xf>
    <xf numFmtId="0" fontId="15" fillId="0" borderId="29" xfId="2" applyBorder="1" applyAlignment="1">
      <alignment horizontal="center"/>
    </xf>
    <xf numFmtId="0" fontId="15" fillId="0" borderId="0" xfId="2" applyAlignment="1">
      <alignment horizontal="center"/>
    </xf>
    <xf numFmtId="0" fontId="15" fillId="0" borderId="30" xfId="2" applyBorder="1" applyAlignment="1">
      <alignment horizontal="center"/>
    </xf>
    <xf numFmtId="0" fontId="15" fillId="0" borderId="19" xfId="2" applyBorder="1" applyAlignment="1">
      <alignment horizontal="center"/>
    </xf>
    <xf numFmtId="0" fontId="15" fillId="0" borderId="7" xfId="2" applyBorder="1" applyAlignment="1">
      <alignment horizontal="center"/>
    </xf>
    <xf numFmtId="0" fontId="15" fillId="0" borderId="8" xfId="2" applyBorder="1" applyAlignment="1">
      <alignment horizont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center" vertical="center" wrapText="1"/>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10" borderId="1" xfId="2" applyFont="1" applyFill="1" applyBorder="1" applyAlignment="1">
      <alignment horizontal="center" vertical="center" wrapText="1"/>
    </xf>
    <xf numFmtId="0" fontId="15" fillId="10" borderId="16" xfId="2" applyFill="1" applyBorder="1" applyAlignment="1">
      <alignment horizontal="left" vertical="center" wrapText="1"/>
    </xf>
    <xf numFmtId="0" fontId="15" fillId="10" borderId="17" xfId="2" applyFill="1" applyBorder="1" applyAlignment="1">
      <alignment horizontal="left" vertical="center" wrapText="1"/>
    </xf>
    <xf numFmtId="0" fontId="15" fillId="10" borderId="18" xfId="2" applyFill="1" applyBorder="1" applyAlignment="1">
      <alignment horizontal="left" vertical="center" wrapText="1"/>
    </xf>
    <xf numFmtId="0" fontId="15" fillId="10" borderId="29" xfId="2" applyFill="1" applyBorder="1" applyAlignment="1">
      <alignment horizontal="left" vertical="center" wrapText="1"/>
    </xf>
    <xf numFmtId="0" fontId="15" fillId="10" borderId="0" xfId="2" applyFill="1" applyAlignment="1">
      <alignment horizontal="left" vertical="center" wrapText="1"/>
    </xf>
    <xf numFmtId="0" fontId="15" fillId="10" borderId="30" xfId="2" applyFill="1" applyBorder="1" applyAlignment="1">
      <alignment horizontal="left" vertical="center" wrapText="1"/>
    </xf>
    <xf numFmtId="0" fontId="15" fillId="10" borderId="19" xfId="2" applyFill="1" applyBorder="1" applyAlignment="1">
      <alignment horizontal="left" vertical="center" wrapText="1"/>
    </xf>
    <xf numFmtId="0" fontId="15" fillId="10" borderId="7" xfId="2" applyFill="1" applyBorder="1" applyAlignment="1">
      <alignment horizontal="left" vertical="center" wrapText="1"/>
    </xf>
    <xf numFmtId="0" fontId="15" fillId="10" borderId="8" xfId="2" applyFill="1" applyBorder="1" applyAlignment="1">
      <alignment horizontal="left"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14" fillId="8" borderId="1" xfId="0" applyFont="1" applyFill="1" applyBorder="1" applyAlignment="1">
      <alignment horizont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left" vertical="center"/>
    </xf>
    <xf numFmtId="0" fontId="13" fillId="0" borderId="1" xfId="0" applyFont="1" applyBorder="1" applyAlignment="1">
      <alignment horizontal="left" vertical="center" wrapText="1"/>
    </xf>
    <xf numFmtId="0" fontId="0" fillId="0" borderId="5"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Daniel Parra Silva" id="{837BC918-D0D7-4712-AC2E-DA2E3AB80C4E}" userId="S::dparras@foncep.gov.co::4ae4b5b6-17b6-4dc8-888e-2906e6cb027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5-07-08T19:21:13.32" personId="{837BC918-D0D7-4712-AC2E-DA2E3AB80C4E}" id="{B9E6B1B5-0E0A-4911-9FF1-2D4C409FFAA8}">
    <text xml:space="preserve">Actividad existente, asociar. </text>
  </threadedComment>
  <threadedComment ref="F9" dT="2025-07-08T19:21:18.03" personId="{837BC918-D0D7-4712-AC2E-DA2E3AB80C4E}" id="{FB831884-3B12-497A-98EA-2A3D86D12D13}">
    <text xml:space="preserve">Actividad existente, asociar. </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zoomScale="90" zoomScaleNormal="100" zoomScaleSheetLayoutView="120" zoomScalePageLayoutView="90" workbookViewId="0">
      <selection activeCell="E4" sqref="E4"/>
    </sheetView>
  </sheetViews>
  <sheetFormatPr defaultColWidth="11.42578125" defaultRowHeight="14.45"/>
  <cols>
    <col min="1" max="1" width="68.42578125" customWidth="1"/>
    <col min="3" max="3" width="15.42578125" customWidth="1"/>
    <col min="4" max="4" width="14.5703125" customWidth="1"/>
  </cols>
  <sheetData>
    <row r="1" spans="1:10" ht="18">
      <c r="A1" s="73" t="s">
        <v>0</v>
      </c>
      <c r="B1" s="73"/>
      <c r="C1" s="73"/>
      <c r="D1" s="73"/>
    </row>
    <row r="4" spans="1:10" ht="97.35" customHeight="1">
      <c r="A4" s="74" t="s">
        <v>1</v>
      </c>
      <c r="B4" s="74"/>
      <c r="C4" s="74"/>
      <c r="D4" s="6" t="s">
        <v>2</v>
      </c>
      <c r="F4" s="1"/>
      <c r="G4" s="1"/>
      <c r="H4" s="1"/>
      <c r="I4" s="1"/>
      <c r="J4" s="1"/>
    </row>
    <row r="5" spans="1:10">
      <c r="A5" s="4"/>
      <c r="B5" s="4"/>
      <c r="C5" s="4"/>
      <c r="D5" s="5"/>
    </row>
    <row r="6" spans="1:10">
      <c r="A6" s="1"/>
    </row>
    <row r="8" spans="1:10" ht="46.35" customHeight="1">
      <c r="A8" s="74" t="s">
        <v>3</v>
      </c>
      <c r="B8" s="74"/>
      <c r="C8" s="74"/>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opLeftCell="A2" zoomScale="50" zoomScaleNormal="50" zoomScaleSheetLayoutView="70" zoomScalePageLayoutView="92" workbookViewId="0">
      <selection activeCell="N3" sqref="N3"/>
    </sheetView>
  </sheetViews>
  <sheetFormatPr defaultColWidth="11.5703125" defaultRowHeight="14.45"/>
  <cols>
    <col min="1" max="1" width="23.28515625" style="2" customWidth="1"/>
    <col min="2" max="2" width="23.140625" style="2" customWidth="1"/>
    <col min="3" max="3" width="23.28515625" style="2" customWidth="1"/>
    <col min="4" max="4" width="16.7109375" style="2" customWidth="1"/>
    <col min="5" max="5" width="17.140625" style="2" customWidth="1"/>
    <col min="6" max="6" width="80.5703125" style="2" customWidth="1"/>
    <col min="7" max="7" width="32.28515625" style="2" customWidth="1"/>
    <col min="8" max="8" width="23.28515625" style="2" customWidth="1"/>
    <col min="9" max="9" width="24.140625" style="2" customWidth="1"/>
    <col min="10" max="10" width="27.85546875" style="2" customWidth="1"/>
    <col min="11" max="11" width="26.85546875" style="2" customWidth="1"/>
    <col min="12" max="12" width="27.7109375" style="2" customWidth="1"/>
    <col min="13" max="13" width="47.140625" style="8" customWidth="1"/>
    <col min="14" max="14" width="52.5703125" style="8" customWidth="1"/>
    <col min="15" max="15" width="36.140625" style="8" customWidth="1"/>
    <col min="16" max="16" width="54.85546875" style="8" customWidth="1"/>
    <col min="17" max="17" width="19.140625" style="8" customWidth="1"/>
    <col min="18" max="18" width="19.7109375" style="8" customWidth="1"/>
    <col min="19" max="19" width="21.28515625" style="8" customWidth="1"/>
    <col min="20" max="20" width="37.28515625" style="12" customWidth="1"/>
    <col min="21" max="21" width="11.5703125" style="2"/>
    <col min="22" max="22" width="27.140625" style="2" customWidth="1"/>
    <col min="23" max="23" width="18.140625" style="2" hidden="1" customWidth="1"/>
    <col min="24" max="24" width="23.28515625" style="2" hidden="1" customWidth="1"/>
    <col min="25" max="25" width="40.85546875" style="2" hidden="1" customWidth="1"/>
    <col min="26" max="26" width="38.7109375" style="2" customWidth="1"/>
    <col min="27" max="16384" width="11.5703125" style="2"/>
  </cols>
  <sheetData>
    <row r="1" spans="1:25" ht="38.450000000000003" customHeight="1">
      <c r="A1" s="75" t="s">
        <v>5</v>
      </c>
      <c r="B1" s="75"/>
      <c r="C1" s="75"/>
      <c r="D1" s="75"/>
      <c r="E1" s="75"/>
      <c r="F1" s="75"/>
      <c r="G1" s="75"/>
      <c r="H1" s="75"/>
      <c r="I1" s="75"/>
      <c r="J1" s="75"/>
      <c r="K1" s="75"/>
      <c r="L1" s="75"/>
      <c r="M1" s="75"/>
      <c r="N1" s="75"/>
      <c r="O1" s="75"/>
      <c r="P1" s="75"/>
      <c r="Q1" s="75"/>
      <c r="R1" s="75"/>
      <c r="S1" s="75"/>
      <c r="T1" s="76"/>
    </row>
    <row r="2" spans="1:25" s="11" customFormat="1" ht="153" customHeight="1">
      <c r="A2" s="22" t="s">
        <v>6</v>
      </c>
      <c r="B2" s="22" t="s">
        <v>7</v>
      </c>
      <c r="C2" s="22" t="s">
        <v>8</v>
      </c>
      <c r="D2" s="22" t="s">
        <v>9</v>
      </c>
      <c r="E2" s="22" t="s">
        <v>10</v>
      </c>
      <c r="F2" s="22" t="s">
        <v>11</v>
      </c>
      <c r="G2" s="23"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276.75" customHeight="1">
      <c r="A3" s="25">
        <v>45476</v>
      </c>
      <c r="B3" s="20" t="s">
        <v>26</v>
      </c>
      <c r="C3" s="20" t="s">
        <v>27</v>
      </c>
      <c r="D3" s="15" t="s">
        <v>27</v>
      </c>
      <c r="E3" s="15" t="s">
        <v>27</v>
      </c>
      <c r="F3" s="26" t="s">
        <v>28</v>
      </c>
      <c r="G3" s="26" t="s">
        <v>29</v>
      </c>
      <c r="H3" s="15" t="s">
        <v>30</v>
      </c>
      <c r="I3" s="26" t="s">
        <v>31</v>
      </c>
      <c r="J3" s="25" t="s">
        <v>32</v>
      </c>
      <c r="K3" s="25" t="s">
        <v>32</v>
      </c>
      <c r="L3" s="61" t="s">
        <v>33</v>
      </c>
      <c r="M3" s="30" t="s">
        <v>34</v>
      </c>
      <c r="N3" s="30" t="s">
        <v>35</v>
      </c>
      <c r="O3" s="30" t="s">
        <v>36</v>
      </c>
      <c r="P3" s="24"/>
      <c r="Q3" s="7" t="s">
        <v>37</v>
      </c>
      <c r="R3" s="7" t="s">
        <v>38</v>
      </c>
      <c r="S3" s="9" t="str">
        <f>+VLOOKUP(R3,Hoja2!C3:E4,2,FALSE)</f>
        <v>Crear actividad en el plan acción</v>
      </c>
      <c r="T3" s="9" t="str">
        <f>+VLOOKUP(R3,Hoja2!F3:G4,2,FALSE)</f>
        <v>Dirijase a la hoja de "solicitudes PAI" y solicite la creación de la actividad con cada uno de los atributos requeridos</v>
      </c>
      <c r="V3" s="10"/>
      <c r="W3" s="20" t="s">
        <v>39</v>
      </c>
      <c r="X3" s="15" t="s">
        <v>30</v>
      </c>
    </row>
    <row r="4" spans="1:25" ht="178.15" customHeight="1">
      <c r="A4" s="15"/>
      <c r="B4" s="20"/>
      <c r="C4" s="15"/>
      <c r="D4" s="15"/>
      <c r="E4" s="15"/>
      <c r="F4" s="15"/>
      <c r="G4" s="15"/>
      <c r="H4" s="15"/>
      <c r="I4" s="15"/>
      <c r="J4" s="15"/>
      <c r="K4" s="15"/>
      <c r="L4" s="15"/>
      <c r="M4" s="7"/>
      <c r="N4" s="7"/>
      <c r="O4" s="7"/>
      <c r="P4" s="24"/>
      <c r="Q4" s="7"/>
      <c r="R4" s="7"/>
      <c r="S4" s="9" t="e">
        <f>+VLOOKUP(R4,Hoja2!C4:E5,2,FALSE)</f>
        <v>#N/A</v>
      </c>
      <c r="T4" s="9" t="e">
        <f>+VLOOKUP(R4,Hoja2!F4:G5,2,FALSE)</f>
        <v>#N/A</v>
      </c>
      <c r="W4" s="15" t="s">
        <v>40</v>
      </c>
      <c r="X4" s="15" t="s">
        <v>41</v>
      </c>
    </row>
    <row r="5" spans="1:25" ht="181.9" customHeight="1">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42</v>
      </c>
    </row>
    <row r="6" spans="1:25" ht="181.9" customHeight="1">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43</v>
      </c>
      <c r="Y6" s="10" t="s">
        <v>44</v>
      </c>
    </row>
    <row r="7" spans="1:25" ht="193.9" customHeight="1">
      <c r="A7" s="15"/>
      <c r="B7" s="20"/>
      <c r="C7" s="15"/>
      <c r="D7" s="15"/>
      <c r="E7" s="15"/>
      <c r="F7" s="15"/>
      <c r="G7" s="15"/>
      <c r="H7" s="15"/>
      <c r="I7" s="15"/>
      <c r="J7" s="15"/>
      <c r="K7" s="15"/>
      <c r="L7" s="15"/>
      <c r="M7" s="7"/>
      <c r="N7" s="7"/>
      <c r="O7" s="7"/>
      <c r="P7" s="24"/>
      <c r="Q7" s="7"/>
      <c r="R7" s="7" t="s">
        <v>37</v>
      </c>
      <c r="S7" s="9" t="e">
        <f>+VLOOKUP(R7,Hoja2!C7:E8,2,FALSE)</f>
        <v>#N/A</v>
      </c>
      <c r="T7" s="9" t="e">
        <f>+VLOOKUP(R7,Hoja2!F7:G8,2,FALSE)</f>
        <v>#N/A</v>
      </c>
      <c r="W7" s="15" t="s">
        <v>45</v>
      </c>
    </row>
    <row r="8" spans="1:25" ht="182.45" customHeight="1">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46</v>
      </c>
    </row>
    <row r="9" spans="1:25" ht="188.45" customHeight="1">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47</v>
      </c>
    </row>
    <row r="10" spans="1:25" ht="191.45" customHeight="1">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48</v>
      </c>
    </row>
    <row r="11" spans="1:25" ht="192" customHeight="1">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26</v>
      </c>
      <c r="Y11" s="2" t="s">
        <v>49</v>
      </c>
    </row>
    <row r="12" spans="1:25" ht="185.45" customHeight="1">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7"/>
  <sheetViews>
    <sheetView showGridLines="0" zoomScale="60" zoomScaleNormal="60" zoomScaleSheetLayoutView="85" workbookViewId="0">
      <selection activeCell="BP14" sqref="BP14:CJ20"/>
    </sheetView>
  </sheetViews>
  <sheetFormatPr defaultColWidth="11.5703125" defaultRowHeight="13.15"/>
  <cols>
    <col min="1" max="1" width="1.42578125" style="18" customWidth="1"/>
    <col min="2" max="10" width="1" style="18" customWidth="1"/>
    <col min="11" max="11" width="5.7109375" style="18" customWidth="1"/>
    <col min="12" max="12" width="16" style="18" customWidth="1"/>
    <col min="13" max="31" width="1" style="18" customWidth="1"/>
    <col min="32" max="33" width="1.140625" style="18" customWidth="1"/>
    <col min="34" max="34" width="1" style="18" customWidth="1"/>
    <col min="35" max="35" width="22.85546875" style="18" customWidth="1"/>
    <col min="36" max="36" width="1.140625" style="18" customWidth="1"/>
    <col min="37" max="54" width="1" style="18" customWidth="1"/>
    <col min="55" max="55" width="24.7109375" style="18" customWidth="1"/>
    <col min="56" max="64" width="1" style="18" customWidth="1"/>
    <col min="65" max="65" width="1.140625" style="18" customWidth="1"/>
    <col min="66" max="66" width="1" style="18" customWidth="1"/>
    <col min="67" max="67" width="27.28515625" style="18" customWidth="1"/>
    <col min="68" max="68" width="4.28515625" style="18" customWidth="1"/>
    <col min="69" max="69" width="5.140625" style="18" customWidth="1"/>
    <col min="70" max="70" width="5.42578125" style="18" customWidth="1"/>
    <col min="71" max="71" width="7.28515625" style="18" customWidth="1"/>
    <col min="72" max="72" width="3.42578125" style="18" customWidth="1"/>
    <col min="73" max="73" width="3" style="18" customWidth="1"/>
    <col min="74" max="75" width="1" style="18" customWidth="1"/>
    <col min="76" max="76" width="2.140625" style="18" customWidth="1"/>
    <col min="77" max="77" width="3" style="18" customWidth="1"/>
    <col min="78" max="78" width="1" style="18" hidden="1" customWidth="1"/>
    <col min="79" max="79" width="1" style="18" customWidth="1"/>
    <col min="80" max="80" width="1.140625" style="18" customWidth="1"/>
    <col min="81" max="81" width="1" style="18" customWidth="1"/>
    <col min="82" max="82" width="1.140625" style="18" customWidth="1"/>
    <col min="83" max="83" width="1" style="18" customWidth="1"/>
    <col min="84" max="84" width="2.42578125" style="18" customWidth="1"/>
    <col min="85" max="87" width="1" style="18" customWidth="1"/>
    <col min="88" max="88" width="2.140625" style="18" customWidth="1"/>
    <col min="89" max="89" width="1" style="18" customWidth="1"/>
    <col min="90" max="90" width="1.28515625" style="18" customWidth="1"/>
    <col min="91" max="106" width="1" style="18" customWidth="1"/>
    <col min="107" max="107" width="9.7109375" style="18" customWidth="1"/>
    <col min="108" max="108" width="27.7109375" style="18" customWidth="1"/>
    <col min="109" max="109" width="0.85546875" style="18" customWidth="1"/>
    <col min="110" max="110" width="11.5703125" style="18"/>
    <col min="111" max="111" width="0" style="18" hidden="1" customWidth="1"/>
    <col min="112" max="16384" width="11.5703125" style="18"/>
  </cols>
  <sheetData>
    <row r="1" spans="2:108" ht="16.5" customHeight="1">
      <c r="B1" s="89" t="s">
        <v>50</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1"/>
    </row>
    <row r="2" spans="2:108" ht="26.45" customHeight="1">
      <c r="B2" s="92"/>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4"/>
    </row>
    <row r="3" spans="2:108" ht="48.6" customHeight="1" thickBot="1">
      <c r="B3" s="95" t="s">
        <v>51</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7"/>
    </row>
    <row r="4" spans="2:108" ht="23.25" customHeight="1">
      <c r="B4" s="98" t="s">
        <v>52</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100"/>
    </row>
    <row r="5" spans="2:108" ht="24.6" customHeight="1">
      <c r="B5" s="101"/>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3"/>
    </row>
    <row r="6" spans="2:108" ht="55.9" customHeight="1">
      <c r="B6" s="104" t="s">
        <v>53</v>
      </c>
      <c r="C6" s="104"/>
      <c r="D6" s="104"/>
      <c r="E6" s="104"/>
      <c r="F6" s="104"/>
      <c r="G6" s="104"/>
      <c r="H6" s="104"/>
      <c r="I6" s="104"/>
      <c r="J6" s="104"/>
      <c r="K6" s="104"/>
      <c r="L6" s="104"/>
      <c r="M6" s="104"/>
      <c r="N6" s="104"/>
      <c r="O6" s="104"/>
      <c r="P6" s="105" t="s">
        <v>54</v>
      </c>
      <c r="Q6" s="105"/>
      <c r="R6" s="105"/>
      <c r="S6" s="105"/>
      <c r="T6" s="105"/>
      <c r="U6" s="105"/>
      <c r="V6" s="105"/>
      <c r="W6" s="105"/>
      <c r="X6" s="105"/>
      <c r="Y6" s="105"/>
      <c r="Z6" s="105"/>
      <c r="AA6" s="105"/>
      <c r="AB6" s="105"/>
      <c r="AC6" s="105"/>
      <c r="AD6" s="105"/>
      <c r="AE6" s="105"/>
      <c r="AF6" s="105"/>
      <c r="AG6" s="105"/>
      <c r="AH6" s="105"/>
      <c r="AI6" s="105"/>
      <c r="AJ6" s="105" t="s">
        <v>54</v>
      </c>
      <c r="AK6" s="105"/>
      <c r="AL6" s="105"/>
      <c r="AM6" s="105"/>
      <c r="AN6" s="105"/>
      <c r="AO6" s="105"/>
      <c r="AP6" s="105"/>
      <c r="AQ6" s="105"/>
      <c r="AR6" s="105"/>
      <c r="AS6" s="105"/>
      <c r="AT6" s="105"/>
      <c r="AU6" s="105"/>
      <c r="AV6" s="105"/>
      <c r="AW6" s="105"/>
      <c r="AX6" s="105"/>
      <c r="AY6" s="105"/>
      <c r="AZ6" s="105"/>
      <c r="BA6" s="105"/>
      <c r="BB6" s="105"/>
      <c r="BC6" s="105"/>
      <c r="BD6" s="105" t="s">
        <v>54</v>
      </c>
      <c r="BE6" s="105"/>
      <c r="BF6" s="105"/>
      <c r="BG6" s="105"/>
      <c r="BH6" s="105"/>
      <c r="BI6" s="105"/>
      <c r="BJ6" s="105"/>
      <c r="BK6" s="105"/>
      <c r="BL6" s="105"/>
      <c r="BM6" s="105"/>
      <c r="BN6" s="105"/>
      <c r="BO6" s="105"/>
      <c r="BP6" s="105" t="s">
        <v>54</v>
      </c>
      <c r="BQ6" s="105"/>
      <c r="BR6" s="105"/>
      <c r="BS6" s="105"/>
      <c r="BT6" s="105"/>
      <c r="BU6" s="105"/>
      <c r="BV6" s="105"/>
      <c r="BW6" s="105"/>
      <c r="BX6" s="105"/>
      <c r="BY6" s="105"/>
      <c r="BZ6" s="105"/>
      <c r="CA6" s="105"/>
      <c r="CB6" s="105"/>
      <c r="CC6" s="105"/>
      <c r="CD6" s="105"/>
      <c r="CE6" s="105"/>
      <c r="CF6" s="105"/>
      <c r="CG6" s="105"/>
      <c r="CH6" s="105"/>
      <c r="CI6" s="105"/>
      <c r="CJ6" s="105"/>
      <c r="CK6" s="105" t="s">
        <v>54</v>
      </c>
      <c r="CL6" s="105"/>
      <c r="CM6" s="105"/>
      <c r="CN6" s="105"/>
      <c r="CO6" s="105"/>
      <c r="CP6" s="105"/>
      <c r="CQ6" s="105"/>
      <c r="CR6" s="105"/>
      <c r="CS6" s="105"/>
      <c r="CT6" s="105"/>
      <c r="CU6" s="105"/>
      <c r="CV6" s="105"/>
      <c r="CW6" s="105"/>
      <c r="CX6" s="105"/>
      <c r="CY6" s="105"/>
      <c r="CZ6" s="105"/>
      <c r="DA6" s="105"/>
      <c r="DB6" s="105"/>
      <c r="DC6" s="105"/>
      <c r="DD6" s="105"/>
    </row>
    <row r="7" spans="2:108" ht="12.75" customHeight="1">
      <c r="B7" s="110" t="s">
        <v>55</v>
      </c>
      <c r="C7" s="110"/>
      <c r="D7" s="110"/>
      <c r="E7" s="110"/>
      <c r="F7" s="110"/>
      <c r="G7" s="110"/>
      <c r="H7" s="110"/>
      <c r="I7" s="110"/>
      <c r="J7" s="110"/>
      <c r="K7" s="110"/>
      <c r="L7" s="110"/>
      <c r="M7" s="110"/>
      <c r="N7" s="110"/>
      <c r="O7" s="110"/>
      <c r="P7" s="111" t="s">
        <v>56</v>
      </c>
      <c r="Q7" s="112"/>
      <c r="R7" s="112"/>
      <c r="S7" s="112"/>
      <c r="T7" s="112"/>
      <c r="U7" s="112"/>
      <c r="V7" s="112"/>
      <c r="W7" s="112"/>
      <c r="X7" s="112"/>
      <c r="Y7" s="112"/>
      <c r="Z7" s="112"/>
      <c r="AA7" s="112"/>
      <c r="AB7" s="112"/>
      <c r="AC7" s="112"/>
      <c r="AD7" s="112"/>
      <c r="AE7" s="112"/>
      <c r="AF7" s="112"/>
      <c r="AG7" s="112"/>
      <c r="AH7" s="112"/>
      <c r="AI7" s="113"/>
      <c r="AJ7" s="78" t="s">
        <v>57</v>
      </c>
      <c r="AK7" s="78"/>
      <c r="AL7" s="78"/>
      <c r="AM7" s="78"/>
      <c r="AN7" s="78"/>
      <c r="AO7" s="78"/>
      <c r="AP7" s="78"/>
      <c r="AQ7" s="78"/>
      <c r="AR7" s="78"/>
      <c r="AS7" s="78"/>
      <c r="AT7" s="78"/>
      <c r="AU7" s="78"/>
      <c r="AV7" s="78"/>
      <c r="AW7" s="78"/>
      <c r="AX7" s="78"/>
      <c r="AY7" s="78"/>
      <c r="AZ7" s="78"/>
      <c r="BA7" s="78"/>
      <c r="BB7" s="78"/>
      <c r="BC7" s="78"/>
      <c r="BD7" s="78" t="s">
        <v>58</v>
      </c>
      <c r="BE7" s="78"/>
      <c r="BF7" s="78"/>
      <c r="BG7" s="78"/>
      <c r="BH7" s="78"/>
      <c r="BI7" s="78"/>
      <c r="BJ7" s="78"/>
      <c r="BK7" s="78"/>
      <c r="BL7" s="78"/>
      <c r="BM7" s="78"/>
      <c r="BN7" s="78"/>
      <c r="BO7" s="78"/>
      <c r="BP7" s="78" t="s">
        <v>59</v>
      </c>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row>
    <row r="8" spans="2:108">
      <c r="B8" s="110"/>
      <c r="C8" s="110"/>
      <c r="D8" s="110"/>
      <c r="E8" s="110"/>
      <c r="F8" s="110"/>
      <c r="G8" s="110"/>
      <c r="H8" s="110"/>
      <c r="I8" s="110"/>
      <c r="J8" s="110"/>
      <c r="K8" s="110"/>
      <c r="L8" s="110"/>
      <c r="M8" s="110"/>
      <c r="N8" s="110"/>
      <c r="O8" s="110"/>
      <c r="P8" s="114"/>
      <c r="Q8" s="115"/>
      <c r="R8" s="115"/>
      <c r="S8" s="115"/>
      <c r="T8" s="115"/>
      <c r="U8" s="115"/>
      <c r="V8" s="115"/>
      <c r="W8" s="115"/>
      <c r="X8" s="115"/>
      <c r="Y8" s="115"/>
      <c r="Z8" s="115"/>
      <c r="AA8" s="115"/>
      <c r="AB8" s="115"/>
      <c r="AC8" s="115"/>
      <c r="AD8" s="115"/>
      <c r="AE8" s="115"/>
      <c r="AF8" s="115"/>
      <c r="AG8" s="115"/>
      <c r="AH8" s="115"/>
      <c r="AI8" s="116"/>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row>
    <row r="9" spans="2:108">
      <c r="B9" s="110"/>
      <c r="C9" s="110"/>
      <c r="D9" s="110"/>
      <c r="E9" s="110"/>
      <c r="F9" s="110"/>
      <c r="G9" s="110"/>
      <c r="H9" s="110"/>
      <c r="I9" s="110"/>
      <c r="J9" s="110"/>
      <c r="K9" s="110"/>
      <c r="L9" s="110"/>
      <c r="M9" s="110"/>
      <c r="N9" s="110"/>
      <c r="O9" s="110"/>
      <c r="P9" s="114"/>
      <c r="Q9" s="115"/>
      <c r="R9" s="115"/>
      <c r="S9" s="115"/>
      <c r="T9" s="115"/>
      <c r="U9" s="115"/>
      <c r="V9" s="115"/>
      <c r="W9" s="115"/>
      <c r="X9" s="115"/>
      <c r="Y9" s="115"/>
      <c r="Z9" s="115"/>
      <c r="AA9" s="115"/>
      <c r="AB9" s="115"/>
      <c r="AC9" s="115"/>
      <c r="AD9" s="115"/>
      <c r="AE9" s="115"/>
      <c r="AF9" s="115"/>
      <c r="AG9" s="115"/>
      <c r="AH9" s="115"/>
      <c r="AI9" s="116"/>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row>
    <row r="10" spans="2:108">
      <c r="B10" s="110"/>
      <c r="C10" s="110"/>
      <c r="D10" s="110"/>
      <c r="E10" s="110"/>
      <c r="F10" s="110"/>
      <c r="G10" s="110"/>
      <c r="H10" s="110"/>
      <c r="I10" s="110"/>
      <c r="J10" s="110"/>
      <c r="K10" s="110"/>
      <c r="L10" s="110"/>
      <c r="M10" s="110"/>
      <c r="N10" s="110"/>
      <c r="O10" s="110"/>
      <c r="P10" s="114"/>
      <c r="Q10" s="115"/>
      <c r="R10" s="115"/>
      <c r="S10" s="115"/>
      <c r="T10" s="115"/>
      <c r="U10" s="115"/>
      <c r="V10" s="115"/>
      <c r="W10" s="115"/>
      <c r="X10" s="115"/>
      <c r="Y10" s="115"/>
      <c r="Z10" s="115"/>
      <c r="AA10" s="115"/>
      <c r="AB10" s="115"/>
      <c r="AC10" s="115"/>
      <c r="AD10" s="115"/>
      <c r="AE10" s="115"/>
      <c r="AF10" s="115"/>
      <c r="AG10" s="115"/>
      <c r="AH10" s="115"/>
      <c r="AI10" s="116"/>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row>
    <row r="11" spans="2:108">
      <c r="B11" s="110"/>
      <c r="C11" s="110"/>
      <c r="D11" s="110"/>
      <c r="E11" s="110"/>
      <c r="F11" s="110"/>
      <c r="G11" s="110"/>
      <c r="H11" s="110"/>
      <c r="I11" s="110"/>
      <c r="J11" s="110"/>
      <c r="K11" s="110"/>
      <c r="L11" s="110"/>
      <c r="M11" s="110"/>
      <c r="N11" s="110"/>
      <c r="O11" s="110"/>
      <c r="P11" s="114"/>
      <c r="Q11" s="115"/>
      <c r="R11" s="115"/>
      <c r="S11" s="115"/>
      <c r="T11" s="115"/>
      <c r="U11" s="115"/>
      <c r="V11" s="115"/>
      <c r="W11" s="115"/>
      <c r="X11" s="115"/>
      <c r="Y11" s="115"/>
      <c r="Z11" s="115"/>
      <c r="AA11" s="115"/>
      <c r="AB11" s="115"/>
      <c r="AC11" s="115"/>
      <c r="AD11" s="115"/>
      <c r="AE11" s="115"/>
      <c r="AF11" s="115"/>
      <c r="AG11" s="115"/>
      <c r="AH11" s="115"/>
      <c r="AI11" s="116"/>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row>
    <row r="12" spans="2:108">
      <c r="B12" s="110"/>
      <c r="C12" s="110"/>
      <c r="D12" s="110"/>
      <c r="E12" s="110"/>
      <c r="F12" s="110"/>
      <c r="G12" s="110"/>
      <c r="H12" s="110"/>
      <c r="I12" s="110"/>
      <c r="J12" s="110"/>
      <c r="K12" s="110"/>
      <c r="L12" s="110"/>
      <c r="M12" s="110"/>
      <c r="N12" s="110"/>
      <c r="O12" s="110"/>
      <c r="P12" s="114"/>
      <c r="Q12" s="115"/>
      <c r="R12" s="115"/>
      <c r="S12" s="115"/>
      <c r="T12" s="115"/>
      <c r="U12" s="115"/>
      <c r="V12" s="115"/>
      <c r="W12" s="115"/>
      <c r="X12" s="115"/>
      <c r="Y12" s="115"/>
      <c r="Z12" s="115"/>
      <c r="AA12" s="115"/>
      <c r="AB12" s="115"/>
      <c r="AC12" s="115"/>
      <c r="AD12" s="115"/>
      <c r="AE12" s="115"/>
      <c r="AF12" s="115"/>
      <c r="AG12" s="115"/>
      <c r="AH12" s="115"/>
      <c r="AI12" s="116"/>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row>
    <row r="13" spans="2:108" ht="43.15" customHeight="1">
      <c r="B13" s="110"/>
      <c r="C13" s="110"/>
      <c r="D13" s="110"/>
      <c r="E13" s="110"/>
      <c r="F13" s="110"/>
      <c r="G13" s="110"/>
      <c r="H13" s="110"/>
      <c r="I13" s="110"/>
      <c r="J13" s="110"/>
      <c r="K13" s="110"/>
      <c r="L13" s="110"/>
      <c r="M13" s="110"/>
      <c r="N13" s="110"/>
      <c r="O13" s="110"/>
      <c r="P13" s="117"/>
      <c r="Q13" s="118"/>
      <c r="R13" s="118"/>
      <c r="S13" s="118"/>
      <c r="T13" s="118"/>
      <c r="U13" s="118"/>
      <c r="V13" s="118"/>
      <c r="W13" s="118"/>
      <c r="X13" s="118"/>
      <c r="Y13" s="118"/>
      <c r="Z13" s="118"/>
      <c r="AA13" s="118"/>
      <c r="AB13" s="118"/>
      <c r="AC13" s="118"/>
      <c r="AD13" s="118"/>
      <c r="AE13" s="118"/>
      <c r="AF13" s="118"/>
      <c r="AG13" s="118"/>
      <c r="AH13" s="118"/>
      <c r="AI13" s="119"/>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row>
    <row r="14" spans="2:108" ht="12.75" customHeight="1">
      <c r="B14" s="110"/>
      <c r="C14" s="110"/>
      <c r="D14" s="110"/>
      <c r="E14" s="110"/>
      <c r="F14" s="110"/>
      <c r="G14" s="110"/>
      <c r="H14" s="110"/>
      <c r="I14" s="110"/>
      <c r="J14" s="110"/>
      <c r="K14" s="110"/>
      <c r="L14" s="110"/>
      <c r="M14" s="110"/>
      <c r="N14" s="110"/>
      <c r="O14" s="110"/>
      <c r="P14" s="78" t="s">
        <v>60</v>
      </c>
      <c r="Q14" s="78"/>
      <c r="R14" s="78"/>
      <c r="S14" s="78"/>
      <c r="T14" s="78"/>
      <c r="U14" s="78"/>
      <c r="V14" s="78"/>
      <c r="W14" s="78"/>
      <c r="X14" s="78"/>
      <c r="Y14" s="78"/>
      <c r="Z14" s="78"/>
      <c r="AA14" s="78"/>
      <c r="AB14" s="78"/>
      <c r="AC14" s="78"/>
      <c r="AD14" s="78"/>
      <c r="AE14" s="78"/>
      <c r="AF14" s="78"/>
      <c r="AG14" s="78"/>
      <c r="AH14" s="78"/>
      <c r="AI14" s="78"/>
      <c r="AJ14" s="106" t="s">
        <v>61</v>
      </c>
      <c r="AK14" s="106"/>
      <c r="AL14" s="106"/>
      <c r="AM14" s="106"/>
      <c r="AN14" s="106"/>
      <c r="AO14" s="106"/>
      <c r="AP14" s="106"/>
      <c r="AQ14" s="106"/>
      <c r="AR14" s="106"/>
      <c r="AS14" s="106"/>
      <c r="AT14" s="106"/>
      <c r="AU14" s="106"/>
      <c r="AV14" s="106"/>
      <c r="AW14" s="106"/>
      <c r="AX14" s="106"/>
      <c r="AY14" s="106"/>
      <c r="AZ14" s="106"/>
      <c r="BA14" s="106"/>
      <c r="BB14" s="106"/>
      <c r="BC14" s="106"/>
      <c r="BD14" s="78" t="s">
        <v>62</v>
      </c>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80"/>
      <c r="CL14" s="81"/>
      <c r="CM14" s="81"/>
      <c r="CN14" s="81"/>
      <c r="CO14" s="81"/>
      <c r="CP14" s="81"/>
      <c r="CQ14" s="81"/>
      <c r="CR14" s="81"/>
      <c r="CS14" s="81"/>
      <c r="CT14" s="81"/>
      <c r="CU14" s="81"/>
      <c r="CV14" s="81"/>
      <c r="CW14" s="81"/>
      <c r="CX14" s="81"/>
      <c r="CY14" s="81"/>
      <c r="CZ14" s="81"/>
      <c r="DA14" s="81"/>
      <c r="DB14" s="81"/>
      <c r="DC14" s="81"/>
      <c r="DD14" s="82"/>
    </row>
    <row r="15" spans="2:108">
      <c r="B15" s="110"/>
      <c r="C15" s="110"/>
      <c r="D15" s="110"/>
      <c r="E15" s="110"/>
      <c r="F15" s="110"/>
      <c r="G15" s="110"/>
      <c r="H15" s="110"/>
      <c r="I15" s="110"/>
      <c r="J15" s="110"/>
      <c r="K15" s="110"/>
      <c r="L15" s="110"/>
      <c r="M15" s="110"/>
      <c r="N15" s="110"/>
      <c r="O15" s="110"/>
      <c r="P15" s="78"/>
      <c r="Q15" s="78"/>
      <c r="R15" s="78"/>
      <c r="S15" s="78"/>
      <c r="T15" s="78"/>
      <c r="U15" s="78"/>
      <c r="V15" s="78"/>
      <c r="W15" s="78"/>
      <c r="X15" s="78"/>
      <c r="Y15" s="78"/>
      <c r="Z15" s="78"/>
      <c r="AA15" s="78"/>
      <c r="AB15" s="78"/>
      <c r="AC15" s="78"/>
      <c r="AD15" s="78"/>
      <c r="AE15" s="78"/>
      <c r="AF15" s="78"/>
      <c r="AG15" s="78"/>
      <c r="AH15" s="78"/>
      <c r="AI15" s="78"/>
      <c r="AJ15" s="106"/>
      <c r="AK15" s="106"/>
      <c r="AL15" s="106"/>
      <c r="AM15" s="106"/>
      <c r="AN15" s="106"/>
      <c r="AO15" s="106"/>
      <c r="AP15" s="106"/>
      <c r="AQ15" s="106"/>
      <c r="AR15" s="106"/>
      <c r="AS15" s="106"/>
      <c r="AT15" s="106"/>
      <c r="AU15" s="106"/>
      <c r="AV15" s="106"/>
      <c r="AW15" s="106"/>
      <c r="AX15" s="106"/>
      <c r="AY15" s="106"/>
      <c r="AZ15" s="106"/>
      <c r="BA15" s="106"/>
      <c r="BB15" s="106"/>
      <c r="BC15" s="106"/>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83"/>
      <c r="CL15" s="84"/>
      <c r="CM15" s="84"/>
      <c r="CN15" s="84"/>
      <c r="CO15" s="84"/>
      <c r="CP15" s="84"/>
      <c r="CQ15" s="84"/>
      <c r="CR15" s="84"/>
      <c r="CS15" s="84"/>
      <c r="CT15" s="84"/>
      <c r="CU15" s="84"/>
      <c r="CV15" s="84"/>
      <c r="CW15" s="84"/>
      <c r="CX15" s="84"/>
      <c r="CY15" s="84"/>
      <c r="CZ15" s="84"/>
      <c r="DA15" s="84"/>
      <c r="DB15" s="84"/>
      <c r="DC15" s="84"/>
      <c r="DD15" s="85"/>
    </row>
    <row r="16" spans="2:108">
      <c r="B16" s="110"/>
      <c r="C16" s="110"/>
      <c r="D16" s="110"/>
      <c r="E16" s="110"/>
      <c r="F16" s="110"/>
      <c r="G16" s="110"/>
      <c r="H16" s="110"/>
      <c r="I16" s="110"/>
      <c r="J16" s="110"/>
      <c r="K16" s="110"/>
      <c r="L16" s="110"/>
      <c r="M16" s="110"/>
      <c r="N16" s="110"/>
      <c r="O16" s="110"/>
      <c r="P16" s="78"/>
      <c r="Q16" s="78"/>
      <c r="R16" s="78"/>
      <c r="S16" s="78"/>
      <c r="T16" s="78"/>
      <c r="U16" s="78"/>
      <c r="V16" s="78"/>
      <c r="W16" s="78"/>
      <c r="X16" s="78"/>
      <c r="Y16" s="78"/>
      <c r="Z16" s="78"/>
      <c r="AA16" s="78"/>
      <c r="AB16" s="78"/>
      <c r="AC16" s="78"/>
      <c r="AD16" s="78"/>
      <c r="AE16" s="78"/>
      <c r="AF16" s="78"/>
      <c r="AG16" s="78"/>
      <c r="AH16" s="78"/>
      <c r="AI16" s="78"/>
      <c r="AJ16" s="106"/>
      <c r="AK16" s="106"/>
      <c r="AL16" s="106"/>
      <c r="AM16" s="106"/>
      <c r="AN16" s="106"/>
      <c r="AO16" s="106"/>
      <c r="AP16" s="106"/>
      <c r="AQ16" s="106"/>
      <c r="AR16" s="106"/>
      <c r="AS16" s="106"/>
      <c r="AT16" s="106"/>
      <c r="AU16" s="106"/>
      <c r="AV16" s="106"/>
      <c r="AW16" s="106"/>
      <c r="AX16" s="106"/>
      <c r="AY16" s="106"/>
      <c r="AZ16" s="106"/>
      <c r="BA16" s="106"/>
      <c r="BB16" s="106"/>
      <c r="BC16" s="106"/>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83"/>
      <c r="CL16" s="84"/>
      <c r="CM16" s="84"/>
      <c r="CN16" s="84"/>
      <c r="CO16" s="84"/>
      <c r="CP16" s="84"/>
      <c r="CQ16" s="84"/>
      <c r="CR16" s="84"/>
      <c r="CS16" s="84"/>
      <c r="CT16" s="84"/>
      <c r="CU16" s="84"/>
      <c r="CV16" s="84"/>
      <c r="CW16" s="84"/>
      <c r="CX16" s="84"/>
      <c r="CY16" s="84"/>
      <c r="CZ16" s="84"/>
      <c r="DA16" s="84"/>
      <c r="DB16" s="84"/>
      <c r="DC16" s="84"/>
      <c r="DD16" s="85"/>
    </row>
    <row r="17" spans="2:108">
      <c r="B17" s="110"/>
      <c r="C17" s="110"/>
      <c r="D17" s="110"/>
      <c r="E17" s="110"/>
      <c r="F17" s="110"/>
      <c r="G17" s="110"/>
      <c r="H17" s="110"/>
      <c r="I17" s="110"/>
      <c r="J17" s="110"/>
      <c r="K17" s="110"/>
      <c r="L17" s="110"/>
      <c r="M17" s="110"/>
      <c r="N17" s="110"/>
      <c r="O17" s="110"/>
      <c r="P17" s="78"/>
      <c r="Q17" s="78"/>
      <c r="R17" s="78"/>
      <c r="S17" s="78"/>
      <c r="T17" s="78"/>
      <c r="U17" s="78"/>
      <c r="V17" s="78"/>
      <c r="W17" s="78"/>
      <c r="X17" s="78"/>
      <c r="Y17" s="78"/>
      <c r="Z17" s="78"/>
      <c r="AA17" s="78"/>
      <c r="AB17" s="78"/>
      <c r="AC17" s="78"/>
      <c r="AD17" s="78"/>
      <c r="AE17" s="78"/>
      <c r="AF17" s="78"/>
      <c r="AG17" s="78"/>
      <c r="AH17" s="78"/>
      <c r="AI17" s="78"/>
      <c r="AJ17" s="106"/>
      <c r="AK17" s="106"/>
      <c r="AL17" s="106"/>
      <c r="AM17" s="106"/>
      <c r="AN17" s="106"/>
      <c r="AO17" s="106"/>
      <c r="AP17" s="106"/>
      <c r="AQ17" s="106"/>
      <c r="AR17" s="106"/>
      <c r="AS17" s="106"/>
      <c r="AT17" s="106"/>
      <c r="AU17" s="106"/>
      <c r="AV17" s="106"/>
      <c r="AW17" s="106"/>
      <c r="AX17" s="106"/>
      <c r="AY17" s="106"/>
      <c r="AZ17" s="106"/>
      <c r="BA17" s="106"/>
      <c r="BB17" s="106"/>
      <c r="BC17" s="106"/>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83"/>
      <c r="CL17" s="84"/>
      <c r="CM17" s="84"/>
      <c r="CN17" s="84"/>
      <c r="CO17" s="84"/>
      <c r="CP17" s="84"/>
      <c r="CQ17" s="84"/>
      <c r="CR17" s="84"/>
      <c r="CS17" s="84"/>
      <c r="CT17" s="84"/>
      <c r="CU17" s="84"/>
      <c r="CV17" s="84"/>
      <c r="CW17" s="84"/>
      <c r="CX17" s="84"/>
      <c r="CY17" s="84"/>
      <c r="CZ17" s="84"/>
      <c r="DA17" s="84"/>
      <c r="DB17" s="84"/>
      <c r="DC17" s="84"/>
      <c r="DD17" s="85"/>
    </row>
    <row r="18" spans="2:108">
      <c r="B18" s="110"/>
      <c r="C18" s="110"/>
      <c r="D18" s="110"/>
      <c r="E18" s="110"/>
      <c r="F18" s="110"/>
      <c r="G18" s="110"/>
      <c r="H18" s="110"/>
      <c r="I18" s="110"/>
      <c r="J18" s="110"/>
      <c r="K18" s="110"/>
      <c r="L18" s="110"/>
      <c r="M18" s="110"/>
      <c r="N18" s="110"/>
      <c r="O18" s="110"/>
      <c r="P18" s="78"/>
      <c r="Q18" s="78"/>
      <c r="R18" s="78"/>
      <c r="S18" s="78"/>
      <c r="T18" s="78"/>
      <c r="U18" s="78"/>
      <c r="V18" s="78"/>
      <c r="W18" s="78"/>
      <c r="X18" s="78"/>
      <c r="Y18" s="78"/>
      <c r="Z18" s="78"/>
      <c r="AA18" s="78"/>
      <c r="AB18" s="78"/>
      <c r="AC18" s="78"/>
      <c r="AD18" s="78"/>
      <c r="AE18" s="78"/>
      <c r="AF18" s="78"/>
      <c r="AG18" s="78"/>
      <c r="AH18" s="78"/>
      <c r="AI18" s="78"/>
      <c r="AJ18" s="106"/>
      <c r="AK18" s="106"/>
      <c r="AL18" s="106"/>
      <c r="AM18" s="106"/>
      <c r="AN18" s="106"/>
      <c r="AO18" s="106"/>
      <c r="AP18" s="106"/>
      <c r="AQ18" s="106"/>
      <c r="AR18" s="106"/>
      <c r="AS18" s="106"/>
      <c r="AT18" s="106"/>
      <c r="AU18" s="106"/>
      <c r="AV18" s="106"/>
      <c r="AW18" s="106"/>
      <c r="AX18" s="106"/>
      <c r="AY18" s="106"/>
      <c r="AZ18" s="106"/>
      <c r="BA18" s="106"/>
      <c r="BB18" s="106"/>
      <c r="BC18" s="106"/>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83"/>
      <c r="CL18" s="84"/>
      <c r="CM18" s="84"/>
      <c r="CN18" s="84"/>
      <c r="CO18" s="84"/>
      <c r="CP18" s="84"/>
      <c r="CQ18" s="84"/>
      <c r="CR18" s="84"/>
      <c r="CS18" s="84"/>
      <c r="CT18" s="84"/>
      <c r="CU18" s="84"/>
      <c r="CV18" s="84"/>
      <c r="CW18" s="84"/>
      <c r="CX18" s="84"/>
      <c r="CY18" s="84"/>
      <c r="CZ18" s="84"/>
      <c r="DA18" s="84"/>
      <c r="DB18" s="84"/>
      <c r="DC18" s="84"/>
      <c r="DD18" s="85"/>
    </row>
    <row r="19" spans="2:108">
      <c r="B19" s="110"/>
      <c r="C19" s="110"/>
      <c r="D19" s="110"/>
      <c r="E19" s="110"/>
      <c r="F19" s="110"/>
      <c r="G19" s="110"/>
      <c r="H19" s="110"/>
      <c r="I19" s="110"/>
      <c r="J19" s="110"/>
      <c r="K19" s="110"/>
      <c r="L19" s="110"/>
      <c r="M19" s="110"/>
      <c r="N19" s="110"/>
      <c r="O19" s="110"/>
      <c r="P19" s="78"/>
      <c r="Q19" s="78"/>
      <c r="R19" s="78"/>
      <c r="S19" s="78"/>
      <c r="T19" s="78"/>
      <c r="U19" s="78"/>
      <c r="V19" s="78"/>
      <c r="W19" s="78"/>
      <c r="X19" s="78"/>
      <c r="Y19" s="78"/>
      <c r="Z19" s="78"/>
      <c r="AA19" s="78"/>
      <c r="AB19" s="78"/>
      <c r="AC19" s="78"/>
      <c r="AD19" s="78"/>
      <c r="AE19" s="78"/>
      <c r="AF19" s="78"/>
      <c r="AG19" s="78"/>
      <c r="AH19" s="78"/>
      <c r="AI19" s="78"/>
      <c r="AJ19" s="106"/>
      <c r="AK19" s="106"/>
      <c r="AL19" s="106"/>
      <c r="AM19" s="106"/>
      <c r="AN19" s="106"/>
      <c r="AO19" s="106"/>
      <c r="AP19" s="106"/>
      <c r="AQ19" s="106"/>
      <c r="AR19" s="106"/>
      <c r="AS19" s="106"/>
      <c r="AT19" s="106"/>
      <c r="AU19" s="106"/>
      <c r="AV19" s="106"/>
      <c r="AW19" s="106"/>
      <c r="AX19" s="106"/>
      <c r="AY19" s="106"/>
      <c r="AZ19" s="106"/>
      <c r="BA19" s="106"/>
      <c r="BB19" s="106"/>
      <c r="BC19" s="106"/>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83"/>
      <c r="CL19" s="84"/>
      <c r="CM19" s="84"/>
      <c r="CN19" s="84"/>
      <c r="CO19" s="84"/>
      <c r="CP19" s="84"/>
      <c r="CQ19" s="84"/>
      <c r="CR19" s="84"/>
      <c r="CS19" s="84"/>
      <c r="CT19" s="84"/>
      <c r="CU19" s="84"/>
      <c r="CV19" s="84"/>
      <c r="CW19" s="84"/>
      <c r="CX19" s="84"/>
      <c r="CY19" s="84"/>
      <c r="CZ19" s="84"/>
      <c r="DA19" s="84"/>
      <c r="DB19" s="84"/>
      <c r="DC19" s="84"/>
      <c r="DD19" s="85"/>
    </row>
    <row r="20" spans="2:108" ht="46.15" customHeight="1">
      <c r="B20" s="110"/>
      <c r="C20" s="110"/>
      <c r="D20" s="110"/>
      <c r="E20" s="110"/>
      <c r="F20" s="110"/>
      <c r="G20" s="110"/>
      <c r="H20" s="110"/>
      <c r="I20" s="110"/>
      <c r="J20" s="110"/>
      <c r="K20" s="110"/>
      <c r="L20" s="110"/>
      <c r="M20" s="110"/>
      <c r="N20" s="110"/>
      <c r="O20" s="110"/>
      <c r="P20" s="78"/>
      <c r="Q20" s="78"/>
      <c r="R20" s="78"/>
      <c r="S20" s="78"/>
      <c r="T20" s="78"/>
      <c r="U20" s="78"/>
      <c r="V20" s="78"/>
      <c r="W20" s="78"/>
      <c r="X20" s="78"/>
      <c r="Y20" s="78"/>
      <c r="Z20" s="78"/>
      <c r="AA20" s="78"/>
      <c r="AB20" s="78"/>
      <c r="AC20" s="78"/>
      <c r="AD20" s="78"/>
      <c r="AE20" s="78"/>
      <c r="AF20" s="78"/>
      <c r="AG20" s="78"/>
      <c r="AH20" s="78"/>
      <c r="AI20" s="78"/>
      <c r="AJ20" s="106"/>
      <c r="AK20" s="106"/>
      <c r="AL20" s="106"/>
      <c r="AM20" s="106"/>
      <c r="AN20" s="106"/>
      <c r="AO20" s="106"/>
      <c r="AP20" s="106"/>
      <c r="AQ20" s="106"/>
      <c r="AR20" s="106"/>
      <c r="AS20" s="106"/>
      <c r="AT20" s="106"/>
      <c r="AU20" s="106"/>
      <c r="AV20" s="106"/>
      <c r="AW20" s="106"/>
      <c r="AX20" s="106"/>
      <c r="AY20" s="106"/>
      <c r="AZ20" s="106"/>
      <c r="BA20" s="106"/>
      <c r="BB20" s="106"/>
      <c r="BC20" s="106"/>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86"/>
      <c r="CL20" s="87"/>
      <c r="CM20" s="87"/>
      <c r="CN20" s="87"/>
      <c r="CO20" s="87"/>
      <c r="CP20" s="87"/>
      <c r="CQ20" s="87"/>
      <c r="CR20" s="87"/>
      <c r="CS20" s="87"/>
      <c r="CT20" s="87"/>
      <c r="CU20" s="87"/>
      <c r="CV20" s="87"/>
      <c r="CW20" s="87"/>
      <c r="CX20" s="87"/>
      <c r="CY20" s="87"/>
      <c r="CZ20" s="87"/>
      <c r="DA20" s="87"/>
      <c r="DB20" s="87"/>
      <c r="DC20" s="87"/>
      <c r="DD20" s="88"/>
    </row>
    <row r="21" spans="2:108" ht="45" customHeight="1">
      <c r="B21" s="79" t="s">
        <v>63</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row>
    <row r="22" spans="2:108" ht="30.6" customHeight="1">
      <c r="B22" s="77" t="s">
        <v>64</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row>
    <row r="23" spans="2:108" ht="22.15" customHeight="1">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row>
    <row r="24" spans="2:108" ht="66" customHeight="1">
      <c r="B24" s="77" t="s">
        <v>65</v>
      </c>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row>
    <row r="25" spans="2:108" ht="78.599999999999994" customHeight="1">
      <c r="B25" s="107" t="s">
        <v>66</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9"/>
    </row>
    <row r="26" spans="2:108" ht="5.2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AJ14:BC20"/>
    <mergeCell ref="B25:DD25"/>
    <mergeCell ref="B7:O20"/>
    <mergeCell ref="P7:AI13"/>
    <mergeCell ref="B24:DD24"/>
    <mergeCell ref="CK7:DD13"/>
    <mergeCell ref="P14:AI20"/>
    <mergeCell ref="AJ7:BC13"/>
    <mergeCell ref="BD7:BO13"/>
    <mergeCell ref="BP7:CJ13"/>
    <mergeCell ref="B21:DD21"/>
    <mergeCell ref="B22:DD23"/>
    <mergeCell ref="CK14:DD20"/>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defaultColWidth="11.42578125" defaultRowHeight="14.45"/>
  <cols>
    <col min="4" max="4" width="29.5703125" customWidth="1"/>
    <col min="5" max="5" width="12.85546875" customWidth="1"/>
    <col min="7" max="7" width="38.5703125" customWidth="1"/>
  </cols>
  <sheetData>
    <row r="3" spans="3:7" ht="72">
      <c r="C3" s="15" t="s">
        <v>37</v>
      </c>
      <c r="D3" s="20" t="s">
        <v>67</v>
      </c>
      <c r="E3" s="1"/>
      <c r="F3" s="15" t="s">
        <v>37</v>
      </c>
      <c r="G3" s="32" t="s">
        <v>68</v>
      </c>
    </row>
    <row r="4" spans="3:7" ht="76.900000000000006" customHeight="1">
      <c r="C4" s="15" t="s">
        <v>38</v>
      </c>
      <c r="D4" s="15" t="s">
        <v>69</v>
      </c>
      <c r="E4" s="4"/>
      <c r="F4" s="15" t="s">
        <v>38</v>
      </c>
      <c r="G4" s="33"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V43"/>
  <sheetViews>
    <sheetView showGridLines="0" tabSelected="1" zoomScale="80" zoomScaleNormal="80" zoomScaleSheetLayoutView="90" zoomScalePageLayoutView="90" workbookViewId="0">
      <selection activeCell="B4" sqref="B4:C4"/>
    </sheetView>
  </sheetViews>
  <sheetFormatPr defaultColWidth="11.42578125" defaultRowHeight="14.45"/>
  <cols>
    <col min="1" max="1" width="38" customWidth="1"/>
    <col min="2" max="2" width="38.7109375" customWidth="1"/>
    <col min="3" max="3" width="51.85546875" customWidth="1"/>
    <col min="4" max="4" width="53.140625" customWidth="1"/>
    <col min="5" max="5" width="35.5703125" customWidth="1"/>
    <col min="6" max="6" width="45.7109375" customWidth="1"/>
    <col min="7" max="7" width="67.28515625" customWidth="1"/>
    <col min="8" max="8" width="28.7109375" customWidth="1"/>
    <col min="9" max="9" width="66.140625" customWidth="1"/>
    <col min="10" max="10" width="17.85546875" customWidth="1"/>
    <col min="11" max="11" width="67.28515625" customWidth="1"/>
    <col min="12" max="12" width="17.85546875" customWidth="1"/>
    <col min="13" max="13" width="67.5703125" customWidth="1"/>
    <col min="14" max="14" width="17.85546875" customWidth="1"/>
    <col min="15" max="15" width="68.140625" customWidth="1"/>
    <col min="16" max="16" width="17.85546875" customWidth="1"/>
    <col min="17" max="17" width="66.5703125" customWidth="1"/>
    <col min="18" max="18" width="17.85546875" customWidth="1"/>
    <col min="19" max="19" width="67.7109375" customWidth="1"/>
    <col min="20" max="20" width="17.85546875" customWidth="1"/>
    <col min="21" max="21" width="67.28515625" customWidth="1"/>
    <col min="22" max="22" width="13.140625" hidden="1" customWidth="1"/>
    <col min="23" max="23" width="16" customWidth="1"/>
    <col min="24" max="24" width="14.42578125" customWidth="1"/>
  </cols>
  <sheetData>
    <row r="1" spans="1:22" ht="34.9" customHeight="1" thickBot="1">
      <c r="A1" s="49" t="s">
        <v>71</v>
      </c>
      <c r="B1" s="131" t="s">
        <v>72</v>
      </c>
      <c r="C1" s="123"/>
      <c r="D1" s="45"/>
      <c r="E1" s="45"/>
      <c r="F1" s="123"/>
      <c r="G1" s="123"/>
      <c r="H1" s="123"/>
      <c r="I1" s="123"/>
      <c r="J1" s="123"/>
      <c r="K1" s="123"/>
      <c r="L1" s="123"/>
      <c r="M1" s="123"/>
      <c r="N1" s="123"/>
      <c r="O1" s="123"/>
      <c r="P1" s="123"/>
      <c r="Q1" s="123"/>
      <c r="R1" s="123"/>
      <c r="S1" s="123"/>
      <c r="T1" s="123"/>
      <c r="U1" s="123"/>
    </row>
    <row r="2" spans="1:22" ht="34.9" customHeight="1" thickBot="1">
      <c r="A2" s="51" t="s">
        <v>73</v>
      </c>
      <c r="B2" s="134" t="s">
        <v>74</v>
      </c>
      <c r="C2" s="135"/>
      <c r="D2" s="54"/>
      <c r="E2" s="54"/>
      <c r="F2" s="123"/>
      <c r="G2" s="123"/>
      <c r="H2" s="123"/>
      <c r="I2" s="123"/>
      <c r="J2" s="123"/>
      <c r="K2" s="123"/>
      <c r="L2" s="123"/>
      <c r="M2" s="123"/>
      <c r="N2" s="123"/>
      <c r="O2" s="123"/>
      <c r="P2" s="123"/>
      <c r="Q2" s="123"/>
      <c r="R2" s="123"/>
      <c r="S2" s="123"/>
      <c r="T2" s="123"/>
      <c r="U2" s="123"/>
    </row>
    <row r="3" spans="1:22" ht="34.9" customHeight="1" thickBot="1">
      <c r="A3" s="51" t="s">
        <v>75</v>
      </c>
      <c r="B3" s="132" t="s">
        <v>76</v>
      </c>
      <c r="C3" s="133"/>
      <c r="D3" s="45"/>
      <c r="E3" s="45"/>
      <c r="F3" s="123"/>
      <c r="G3" s="123"/>
      <c r="H3" s="123"/>
      <c r="I3" s="123"/>
      <c r="J3" s="123"/>
      <c r="K3" s="123"/>
      <c r="L3" s="123"/>
      <c r="M3" s="123"/>
      <c r="N3" s="123"/>
      <c r="O3" s="123"/>
      <c r="P3" s="123"/>
      <c r="Q3" s="123"/>
      <c r="R3" s="123"/>
      <c r="S3" s="123"/>
      <c r="T3" s="123"/>
      <c r="U3" s="123"/>
    </row>
    <row r="4" spans="1:22" ht="34.9" customHeight="1" thickBot="1">
      <c r="A4" s="49" t="s">
        <v>77</v>
      </c>
      <c r="B4" s="131"/>
      <c r="C4" s="123"/>
      <c r="D4" s="45"/>
      <c r="E4" s="45"/>
      <c r="F4" s="123"/>
      <c r="G4" s="123"/>
      <c r="H4" s="123"/>
      <c r="I4" s="123"/>
      <c r="J4" s="123"/>
      <c r="K4" s="123"/>
      <c r="L4" s="123"/>
      <c r="M4" s="123"/>
      <c r="N4" s="123"/>
      <c r="O4" s="123"/>
      <c r="P4" s="123"/>
      <c r="Q4" s="123"/>
      <c r="R4" s="123"/>
      <c r="S4" s="123"/>
      <c r="T4" s="123"/>
      <c r="U4" s="123"/>
    </row>
    <row r="5" spans="1:22" ht="34.9" customHeight="1" thickBot="1">
      <c r="A5" s="71" t="s">
        <v>78</v>
      </c>
      <c r="B5" s="130" t="s">
        <v>79</v>
      </c>
      <c r="C5" s="130"/>
      <c r="D5" s="72"/>
      <c r="E5" s="26"/>
      <c r="F5" s="123"/>
      <c r="G5" s="123"/>
      <c r="H5" s="123"/>
      <c r="I5" s="123"/>
      <c r="J5" s="123"/>
      <c r="K5" s="123"/>
      <c r="L5" s="123"/>
      <c r="M5" s="123"/>
      <c r="N5" s="123"/>
      <c r="O5" s="123"/>
      <c r="P5" s="123"/>
      <c r="Q5" s="123"/>
      <c r="R5" s="123"/>
      <c r="S5" s="123"/>
      <c r="T5" s="123"/>
      <c r="U5" s="123"/>
      <c r="V5" t="s">
        <v>80</v>
      </c>
    </row>
    <row r="6" spans="1:22" ht="34.9" customHeight="1" thickBot="1">
      <c r="A6" s="71" t="s">
        <v>81</v>
      </c>
      <c r="B6" s="128" t="s">
        <v>82</v>
      </c>
      <c r="C6" s="129"/>
      <c r="D6" s="72"/>
      <c r="E6" s="26"/>
      <c r="F6" s="123"/>
      <c r="G6" s="123"/>
      <c r="H6" s="123"/>
      <c r="I6" s="123"/>
      <c r="J6" s="123"/>
      <c r="K6" s="123"/>
      <c r="L6" s="123"/>
      <c r="M6" s="123"/>
      <c r="N6" s="123"/>
      <c r="O6" s="123"/>
      <c r="P6" s="123"/>
      <c r="Q6" s="123"/>
      <c r="R6" s="123"/>
      <c r="S6" s="123"/>
      <c r="T6" s="123"/>
      <c r="U6" s="123"/>
      <c r="V6" t="s">
        <v>83</v>
      </c>
    </row>
    <row r="7" spans="1:22" ht="13.15" customHeight="1">
      <c r="A7" s="124"/>
      <c r="B7" s="126" t="s">
        <v>84</v>
      </c>
      <c r="C7" s="127"/>
      <c r="D7" s="53" t="s">
        <v>85</v>
      </c>
      <c r="E7" s="53"/>
      <c r="F7" s="127" t="s">
        <v>86</v>
      </c>
      <c r="G7" s="127"/>
      <c r="H7" s="127" t="s">
        <v>87</v>
      </c>
      <c r="I7" s="127"/>
      <c r="J7" s="127" t="s">
        <v>88</v>
      </c>
      <c r="K7" s="127"/>
      <c r="L7" s="127" t="s">
        <v>89</v>
      </c>
      <c r="M7" s="127"/>
      <c r="N7" s="127" t="s">
        <v>90</v>
      </c>
      <c r="O7" s="127"/>
      <c r="P7" s="127" t="s">
        <v>91</v>
      </c>
      <c r="Q7" s="127"/>
      <c r="R7" s="127" t="s">
        <v>92</v>
      </c>
      <c r="S7" s="127"/>
      <c r="T7" s="127" t="s">
        <v>93</v>
      </c>
      <c r="U7" s="127"/>
      <c r="V7" t="s">
        <v>94</v>
      </c>
    </row>
    <row r="8" spans="1:22" ht="19.149999999999999" customHeight="1" thickBot="1">
      <c r="A8" s="125"/>
      <c r="B8" s="50" t="s">
        <v>95</v>
      </c>
      <c r="C8" s="48" t="s">
        <v>96</v>
      </c>
      <c r="D8" s="48" t="s">
        <v>95</v>
      </c>
      <c r="E8" s="48" t="s">
        <v>96</v>
      </c>
      <c r="F8" s="48" t="s">
        <v>95</v>
      </c>
      <c r="G8" s="48" t="s">
        <v>96</v>
      </c>
      <c r="H8" s="48" t="s">
        <v>95</v>
      </c>
      <c r="I8" s="48" t="s">
        <v>96</v>
      </c>
      <c r="J8" s="48" t="s">
        <v>95</v>
      </c>
      <c r="K8" s="48" t="s">
        <v>96</v>
      </c>
      <c r="L8" s="48" t="s">
        <v>95</v>
      </c>
      <c r="M8" s="48" t="s">
        <v>96</v>
      </c>
      <c r="N8" s="48" t="s">
        <v>95</v>
      </c>
      <c r="O8" s="48" t="s">
        <v>96</v>
      </c>
      <c r="P8" s="48" t="s">
        <v>95</v>
      </c>
      <c r="Q8" s="48" t="s">
        <v>96</v>
      </c>
      <c r="R8" s="48" t="s">
        <v>95</v>
      </c>
      <c r="S8" s="48" t="s">
        <v>96</v>
      </c>
      <c r="T8" s="48" t="s">
        <v>95</v>
      </c>
      <c r="U8" s="48" t="s">
        <v>96</v>
      </c>
      <c r="V8" s="17" t="s">
        <v>97</v>
      </c>
    </row>
    <row r="9" spans="1:22" ht="34.9" customHeight="1" thickBot="1">
      <c r="A9" s="49" t="s">
        <v>98</v>
      </c>
      <c r="B9" s="34"/>
      <c r="C9" s="57" t="s">
        <v>99</v>
      </c>
      <c r="D9" s="60" t="s">
        <v>100</v>
      </c>
      <c r="E9" s="56"/>
      <c r="F9" s="59" t="s">
        <v>101</v>
      </c>
      <c r="G9" s="32"/>
      <c r="H9" s="43"/>
      <c r="I9" s="32"/>
      <c r="J9" s="43"/>
      <c r="K9" s="32"/>
      <c r="L9" s="43"/>
      <c r="M9" s="32"/>
      <c r="N9" s="43"/>
      <c r="O9" s="32"/>
      <c r="P9" s="43"/>
      <c r="Q9" s="32"/>
      <c r="R9" s="43"/>
      <c r="S9" s="32"/>
      <c r="T9" s="43"/>
      <c r="U9" s="32"/>
      <c r="V9" t="s">
        <v>102</v>
      </c>
    </row>
    <row r="10" spans="1:22" ht="124.15" customHeight="1" thickBot="1">
      <c r="A10" s="51" t="s">
        <v>103</v>
      </c>
      <c r="B10" s="34"/>
      <c r="C10" s="58" t="s">
        <v>104</v>
      </c>
      <c r="D10" s="33" t="s">
        <v>105</v>
      </c>
      <c r="E10" s="55"/>
      <c r="F10" s="33" t="s">
        <v>106</v>
      </c>
      <c r="G10" s="32"/>
      <c r="H10" s="42"/>
      <c r="I10" s="32"/>
      <c r="J10" s="42"/>
      <c r="K10" s="32"/>
      <c r="L10" s="42"/>
      <c r="M10" s="32"/>
      <c r="N10" s="42"/>
      <c r="O10" s="32"/>
      <c r="P10" s="42"/>
      <c r="Q10" s="32"/>
      <c r="R10" s="42"/>
      <c r="S10" s="32"/>
      <c r="T10" s="42"/>
      <c r="U10" s="32"/>
    </row>
    <row r="11" spans="1:22" ht="34.9" customHeight="1" thickBot="1">
      <c r="A11" s="51" t="s">
        <v>107</v>
      </c>
      <c r="B11" s="34"/>
      <c r="C11" s="63" t="s">
        <v>108</v>
      </c>
      <c r="D11" s="63" t="s">
        <v>109</v>
      </c>
      <c r="E11" s="64"/>
      <c r="F11" s="65" t="s">
        <v>110</v>
      </c>
      <c r="G11" s="44"/>
      <c r="H11" s="42"/>
      <c r="I11" s="44"/>
      <c r="J11" s="42"/>
      <c r="K11" s="44"/>
      <c r="L11" s="42"/>
      <c r="M11" s="44"/>
      <c r="N11" s="42"/>
      <c r="O11" s="44"/>
      <c r="P11" s="42"/>
      <c r="Q11" s="44"/>
      <c r="R11" s="42"/>
      <c r="S11" s="44"/>
      <c r="T11" s="42"/>
      <c r="U11" s="44"/>
    </row>
    <row r="12" spans="1:22" ht="34.9" customHeight="1" thickBot="1">
      <c r="A12" s="51" t="s">
        <v>111</v>
      </c>
      <c r="B12" s="34"/>
      <c r="C12" s="63" t="s">
        <v>112</v>
      </c>
      <c r="D12" s="63" t="s">
        <v>113</v>
      </c>
      <c r="E12" s="64"/>
      <c r="F12" s="65" t="s">
        <v>112</v>
      </c>
      <c r="G12" s="44"/>
      <c r="H12" s="42"/>
      <c r="I12" s="44"/>
      <c r="J12" s="42"/>
      <c r="K12" s="44"/>
      <c r="L12" s="42"/>
      <c r="M12" s="44"/>
      <c r="N12" s="42"/>
      <c r="O12" s="44"/>
      <c r="P12" s="42"/>
      <c r="Q12" s="44"/>
      <c r="R12" s="42"/>
      <c r="S12" s="44"/>
      <c r="T12" s="42"/>
      <c r="U12" s="44"/>
    </row>
    <row r="13" spans="1:22" ht="34.9" customHeight="1" thickBot="1">
      <c r="A13" s="49" t="s">
        <v>114</v>
      </c>
      <c r="B13" s="34"/>
      <c r="C13" s="66" t="s">
        <v>115</v>
      </c>
      <c r="D13" s="66" t="s">
        <v>115</v>
      </c>
      <c r="E13" s="67"/>
      <c r="F13" s="68" t="s">
        <v>116</v>
      </c>
      <c r="G13" s="45"/>
      <c r="H13" s="42"/>
      <c r="I13" s="45"/>
      <c r="J13" s="42"/>
      <c r="K13" s="45"/>
      <c r="L13" s="42"/>
      <c r="M13" s="45"/>
      <c r="N13" s="42"/>
      <c r="O13" s="45"/>
      <c r="P13" s="42"/>
      <c r="Q13" s="45"/>
      <c r="R13" s="42"/>
      <c r="S13" s="45"/>
      <c r="T13" s="42"/>
      <c r="U13" s="45"/>
    </row>
    <row r="14" spans="1:22" ht="61.15" customHeight="1" thickBot="1">
      <c r="A14" s="49" t="s">
        <v>117</v>
      </c>
      <c r="B14" s="34"/>
      <c r="C14" s="69" t="s">
        <v>118</v>
      </c>
      <c r="D14" s="68" t="s">
        <v>119</v>
      </c>
      <c r="E14" s="70"/>
      <c r="F14" s="26" t="s">
        <v>120</v>
      </c>
      <c r="G14" s="26"/>
      <c r="H14" s="42"/>
      <c r="I14" s="26"/>
      <c r="J14" s="42"/>
      <c r="K14" s="26"/>
      <c r="L14" s="42"/>
      <c r="M14" s="26"/>
      <c r="N14" s="42"/>
      <c r="O14" s="26"/>
      <c r="P14" s="42"/>
      <c r="Q14" s="26"/>
      <c r="R14" s="42"/>
      <c r="S14" s="26"/>
      <c r="T14" s="42"/>
      <c r="U14" s="26"/>
    </row>
    <row r="15" spans="1:22" ht="83.45" customHeight="1" thickBot="1">
      <c r="A15" s="49" t="s">
        <v>121</v>
      </c>
      <c r="B15" s="34"/>
      <c r="C15" s="52" t="s">
        <v>122</v>
      </c>
      <c r="D15" s="62" t="s">
        <v>123</v>
      </c>
      <c r="E15" s="55"/>
      <c r="F15" s="33" t="s">
        <v>124</v>
      </c>
      <c r="G15" s="33"/>
      <c r="H15" s="42"/>
      <c r="I15" s="33"/>
      <c r="J15" s="42"/>
      <c r="K15" s="33"/>
      <c r="L15" s="42"/>
      <c r="M15" s="33"/>
      <c r="N15" s="42"/>
      <c r="O15" s="33"/>
      <c r="P15" s="42"/>
      <c r="Q15" s="33"/>
      <c r="R15" s="42"/>
      <c r="S15" s="33"/>
      <c r="T15" s="42"/>
      <c r="U15" s="33"/>
    </row>
    <row r="16" spans="1:22" ht="34.9" customHeight="1" thickBot="1">
      <c r="A16" s="51" t="s">
        <v>125</v>
      </c>
      <c r="B16" s="34"/>
      <c r="C16" s="45"/>
      <c r="D16" s="42"/>
      <c r="E16" s="42"/>
      <c r="F16" s="45"/>
      <c r="G16" s="45"/>
      <c r="H16" s="42"/>
      <c r="I16" s="45"/>
      <c r="J16" s="42"/>
      <c r="K16" s="45"/>
      <c r="L16" s="42"/>
      <c r="M16" s="45"/>
      <c r="N16" s="42"/>
      <c r="O16" s="45"/>
      <c r="P16" s="42"/>
      <c r="Q16" s="45"/>
      <c r="R16" s="42"/>
      <c r="S16" s="45"/>
      <c r="T16" s="42"/>
      <c r="U16" s="45"/>
    </row>
    <row r="17" spans="1:22" ht="34.9" customHeight="1" thickBot="1">
      <c r="A17" s="51" t="s">
        <v>126</v>
      </c>
      <c r="B17" s="34"/>
      <c r="C17" s="45"/>
      <c r="D17" s="42"/>
      <c r="E17" s="42"/>
      <c r="F17" s="42"/>
      <c r="G17" s="45"/>
      <c r="H17" s="42"/>
      <c r="I17" s="45"/>
      <c r="J17" s="42"/>
      <c r="K17" s="45"/>
      <c r="L17" s="42"/>
      <c r="M17" s="45"/>
      <c r="N17" s="42"/>
      <c r="O17" s="45"/>
      <c r="P17" s="42"/>
      <c r="Q17" s="45"/>
      <c r="R17" s="42"/>
      <c r="S17" s="45"/>
      <c r="T17" s="42"/>
      <c r="U17" s="45"/>
    </row>
    <row r="18" spans="1:22" ht="34.9" customHeight="1" thickBot="1">
      <c r="A18" s="51" t="s">
        <v>127</v>
      </c>
      <c r="B18" s="34"/>
      <c r="C18" s="45"/>
      <c r="D18" s="42"/>
      <c r="E18" s="42"/>
      <c r="F18" s="42"/>
      <c r="G18" s="45"/>
      <c r="H18" s="42"/>
      <c r="I18" s="45"/>
      <c r="J18" s="42"/>
      <c r="K18" s="45"/>
      <c r="L18" s="42"/>
      <c r="M18" s="45"/>
      <c r="N18" s="42"/>
      <c r="O18" s="45"/>
      <c r="P18" s="42"/>
      <c r="Q18" s="45"/>
      <c r="R18" s="42"/>
      <c r="S18" s="45"/>
      <c r="T18" s="42"/>
      <c r="U18" s="45"/>
    </row>
    <row r="19" spans="1:22" ht="30" customHeight="1" thickBot="1">
      <c r="A19" s="49" t="s">
        <v>128</v>
      </c>
      <c r="B19" s="41"/>
      <c r="C19" s="32"/>
      <c r="D19" s="32"/>
      <c r="E19" s="32"/>
      <c r="F19" s="32"/>
      <c r="G19" s="32"/>
      <c r="H19" s="32"/>
      <c r="I19" s="32"/>
      <c r="J19" s="32"/>
      <c r="K19" s="32"/>
      <c r="L19" s="32"/>
      <c r="M19" s="32"/>
      <c r="N19" s="32"/>
      <c r="O19" s="32"/>
      <c r="P19" s="32"/>
      <c r="Q19" s="32"/>
      <c r="R19" s="32"/>
      <c r="S19" s="32"/>
      <c r="T19" s="32"/>
      <c r="U19" s="32"/>
    </row>
    <row r="20" spans="1:22" ht="27.6" customHeight="1">
      <c r="A20" s="120" t="s">
        <v>129</v>
      </c>
      <c r="B20" s="41"/>
      <c r="C20" s="32"/>
      <c r="D20" s="32"/>
      <c r="E20" s="32"/>
      <c r="F20" s="32"/>
      <c r="G20" s="32"/>
      <c r="H20" s="32"/>
      <c r="I20" s="32"/>
      <c r="J20" s="32"/>
      <c r="K20" s="32"/>
      <c r="L20" s="32"/>
      <c r="M20" s="32"/>
      <c r="N20" s="32"/>
      <c r="O20" s="32"/>
      <c r="P20" s="32"/>
      <c r="Q20" s="32"/>
      <c r="R20" s="32"/>
      <c r="S20" s="32"/>
      <c r="T20" s="32"/>
      <c r="U20" s="32"/>
    </row>
    <row r="21" spans="1:22" ht="29.45" customHeight="1">
      <c r="A21" s="121"/>
      <c r="B21" s="41"/>
      <c r="C21" s="32"/>
      <c r="D21" s="32"/>
      <c r="E21" s="32"/>
      <c r="F21" s="32"/>
      <c r="G21" s="32"/>
      <c r="H21" s="32"/>
      <c r="I21" s="32"/>
      <c r="J21" s="32"/>
      <c r="K21" s="32"/>
      <c r="L21" s="32"/>
      <c r="M21" s="32"/>
      <c r="N21" s="32"/>
      <c r="O21" s="32"/>
      <c r="P21" s="32"/>
      <c r="Q21" s="32"/>
      <c r="R21" s="32"/>
      <c r="S21" s="32"/>
      <c r="T21" s="32"/>
      <c r="U21" s="32"/>
    </row>
    <row r="22" spans="1:22" ht="28.15" customHeight="1">
      <c r="A22" s="121"/>
      <c r="B22" s="41"/>
      <c r="C22" s="32"/>
      <c r="D22" s="32"/>
      <c r="E22" s="32"/>
      <c r="F22" s="32"/>
      <c r="G22" s="32"/>
      <c r="H22" s="32"/>
      <c r="I22" s="32"/>
      <c r="J22" s="32"/>
      <c r="K22" s="32"/>
      <c r="L22" s="32"/>
      <c r="M22" s="32"/>
      <c r="N22" s="32"/>
      <c r="O22" s="32"/>
      <c r="P22" s="32"/>
      <c r="Q22" s="32"/>
      <c r="R22" s="32"/>
      <c r="S22" s="32"/>
      <c r="T22" s="32"/>
      <c r="U22" s="32"/>
    </row>
    <row r="23" spans="1:22" ht="28.15" customHeight="1">
      <c r="A23" s="121"/>
      <c r="B23" s="41"/>
      <c r="C23" s="32"/>
      <c r="D23" s="32"/>
      <c r="E23" s="32"/>
      <c r="F23" s="32"/>
      <c r="G23" s="32"/>
      <c r="H23" s="32"/>
      <c r="I23" s="32"/>
      <c r="J23" s="32"/>
      <c r="K23" s="32"/>
      <c r="L23" s="32"/>
      <c r="M23" s="32"/>
      <c r="N23" s="32"/>
      <c r="O23" s="32"/>
      <c r="P23" s="32"/>
      <c r="Q23" s="32"/>
      <c r="R23" s="32"/>
      <c r="S23" s="32"/>
      <c r="T23" s="32"/>
      <c r="U23" s="32"/>
    </row>
    <row r="24" spans="1:22" ht="28.15" customHeight="1">
      <c r="A24" s="121"/>
      <c r="B24" s="41"/>
      <c r="C24" s="32"/>
      <c r="D24" s="32"/>
      <c r="E24" s="32"/>
      <c r="F24" s="32"/>
      <c r="G24" s="32"/>
      <c r="H24" s="32"/>
      <c r="I24" s="32"/>
      <c r="J24" s="32"/>
      <c r="K24" s="32"/>
      <c r="L24" s="32"/>
      <c r="M24" s="32"/>
      <c r="N24" s="32"/>
      <c r="O24" s="32"/>
      <c r="P24" s="32"/>
      <c r="Q24" s="32"/>
      <c r="R24" s="32"/>
      <c r="S24" s="32"/>
      <c r="T24" s="32"/>
      <c r="U24" s="32"/>
    </row>
    <row r="25" spans="1:22" ht="30.6" customHeight="1" thickBot="1">
      <c r="A25" s="122"/>
      <c r="B25" s="41"/>
      <c r="C25" s="32"/>
      <c r="D25" s="32"/>
      <c r="E25" s="32"/>
      <c r="F25" s="32"/>
      <c r="G25" s="32"/>
      <c r="H25" s="32"/>
      <c r="I25" s="32"/>
      <c r="J25" s="32"/>
      <c r="K25" s="32"/>
      <c r="L25" s="32"/>
      <c r="M25" s="32"/>
      <c r="N25" s="32"/>
      <c r="O25" s="32"/>
      <c r="P25" s="32"/>
      <c r="Q25" s="32"/>
      <c r="R25" s="32"/>
      <c r="S25" s="32"/>
      <c r="T25" s="32"/>
      <c r="U25" s="32"/>
    </row>
    <row r="26" spans="1:22" ht="30.6" customHeight="1">
      <c r="A26" s="120" t="s">
        <v>130</v>
      </c>
      <c r="B26" s="41"/>
      <c r="C26" s="32"/>
      <c r="D26" s="32"/>
      <c r="E26" s="32"/>
      <c r="F26" s="32"/>
      <c r="G26" s="32"/>
      <c r="H26" s="32"/>
      <c r="I26" s="32"/>
      <c r="J26" s="32"/>
      <c r="K26" s="32"/>
      <c r="L26" s="32"/>
      <c r="M26" s="32"/>
      <c r="N26" s="32"/>
      <c r="O26" s="32"/>
      <c r="P26" s="32"/>
      <c r="Q26" s="32"/>
      <c r="R26" s="32"/>
      <c r="S26" s="32"/>
      <c r="T26" s="32"/>
      <c r="U26" s="32"/>
    </row>
    <row r="27" spans="1:22" ht="30.6" customHeight="1">
      <c r="A27" s="121"/>
      <c r="B27" s="41"/>
      <c r="C27" s="32"/>
      <c r="D27" s="32"/>
      <c r="E27" s="32"/>
      <c r="F27" s="32"/>
      <c r="G27" s="32"/>
      <c r="H27" s="32"/>
      <c r="I27" s="32"/>
      <c r="J27" s="32"/>
      <c r="K27" s="32"/>
      <c r="L27" s="32"/>
      <c r="M27" s="32"/>
      <c r="N27" s="32"/>
      <c r="O27" s="32"/>
      <c r="P27" s="32"/>
      <c r="Q27" s="32"/>
      <c r="R27" s="32"/>
      <c r="S27" s="32"/>
      <c r="T27" s="32"/>
      <c r="U27" s="32"/>
    </row>
    <row r="28" spans="1:22" ht="30.6" customHeight="1">
      <c r="A28" s="121"/>
      <c r="B28" s="41"/>
      <c r="C28" s="32"/>
      <c r="D28" s="32"/>
      <c r="E28" s="32"/>
      <c r="F28" s="32"/>
      <c r="G28" s="32"/>
      <c r="H28" s="32"/>
      <c r="I28" s="32"/>
      <c r="J28" s="32"/>
      <c r="K28" s="32"/>
      <c r="L28" s="32"/>
      <c r="M28" s="32"/>
      <c r="N28" s="32"/>
      <c r="O28" s="32"/>
      <c r="P28" s="32"/>
      <c r="Q28" s="32"/>
      <c r="R28" s="32"/>
      <c r="S28" s="32"/>
      <c r="T28" s="32"/>
      <c r="U28" s="32"/>
    </row>
    <row r="29" spans="1:22" ht="30.6" customHeight="1">
      <c r="A29" s="121"/>
      <c r="B29" s="41"/>
      <c r="C29" s="32"/>
      <c r="D29" s="32"/>
      <c r="E29" s="32"/>
      <c r="F29" s="32"/>
      <c r="G29" s="32"/>
      <c r="H29" s="32"/>
      <c r="I29" s="32"/>
      <c r="J29" s="32"/>
      <c r="K29" s="32"/>
      <c r="L29" s="32"/>
      <c r="M29" s="32"/>
      <c r="N29" s="32"/>
      <c r="O29" s="32"/>
      <c r="P29" s="32"/>
      <c r="Q29" s="32"/>
      <c r="R29" s="32"/>
      <c r="S29" s="32"/>
      <c r="T29" s="32"/>
      <c r="U29" s="32"/>
    </row>
    <row r="30" spans="1:22" ht="30.6" customHeight="1">
      <c r="A30" s="121"/>
      <c r="B30" s="41"/>
      <c r="C30" s="32"/>
      <c r="D30" s="32"/>
      <c r="E30" s="32"/>
      <c r="F30" s="32"/>
      <c r="G30" s="32"/>
      <c r="H30" s="32"/>
      <c r="I30" s="32"/>
      <c r="J30" s="32"/>
      <c r="K30" s="32"/>
      <c r="L30" s="32"/>
      <c r="M30" s="32"/>
      <c r="N30" s="32"/>
      <c r="O30" s="32"/>
      <c r="P30" s="32"/>
      <c r="Q30" s="32"/>
      <c r="R30" s="32"/>
      <c r="S30" s="32"/>
      <c r="T30" s="32"/>
      <c r="U30" s="32"/>
      <c r="V30" s="41"/>
    </row>
    <row r="31" spans="1:22" ht="30.6" customHeight="1">
      <c r="A31" s="121"/>
      <c r="B31" s="41"/>
      <c r="C31" s="32"/>
      <c r="D31" s="32"/>
      <c r="E31" s="32"/>
      <c r="F31" s="32"/>
      <c r="G31" s="32"/>
      <c r="H31" s="32"/>
      <c r="I31" s="32"/>
      <c r="J31" s="32"/>
      <c r="K31" s="32"/>
      <c r="L31" s="32"/>
      <c r="M31" s="32"/>
      <c r="N31" s="32"/>
      <c r="O31" s="32"/>
      <c r="P31" s="32"/>
      <c r="Q31" s="32"/>
      <c r="R31" s="32"/>
      <c r="S31" s="32"/>
      <c r="T31" s="32"/>
      <c r="U31" s="32"/>
    </row>
    <row r="32" spans="1:22" ht="34.9" customHeight="1" thickBot="1">
      <c r="A32" s="122"/>
      <c r="B32" s="41"/>
      <c r="C32" s="32"/>
      <c r="D32" s="32"/>
      <c r="E32" s="32"/>
      <c r="F32" s="32"/>
      <c r="G32" s="32"/>
      <c r="H32" s="32"/>
      <c r="I32" s="32"/>
      <c r="J32" s="32"/>
      <c r="K32" s="32"/>
      <c r="L32" s="32"/>
      <c r="M32" s="32"/>
      <c r="N32" s="32"/>
      <c r="O32" s="32"/>
      <c r="P32" s="32"/>
      <c r="Q32" s="32"/>
      <c r="R32" s="32"/>
      <c r="S32" s="32"/>
      <c r="T32" s="32"/>
      <c r="U32" s="32"/>
    </row>
    <row r="33" spans="1:21" ht="34.9" customHeight="1" thickBot="1">
      <c r="A33" s="49" t="s">
        <v>131</v>
      </c>
      <c r="B33" s="34"/>
      <c r="C33" s="45"/>
      <c r="D33" s="42"/>
      <c r="E33" s="42"/>
      <c r="F33" s="42"/>
      <c r="G33" s="32"/>
      <c r="H33" s="42"/>
      <c r="I33" s="42"/>
      <c r="J33" s="42"/>
      <c r="K33" s="42"/>
      <c r="L33" s="42"/>
      <c r="M33" s="42"/>
      <c r="N33" s="42"/>
      <c r="O33" s="42"/>
      <c r="P33" s="42"/>
      <c r="Q33" s="42"/>
      <c r="R33" s="42"/>
      <c r="S33" s="42"/>
      <c r="T33" s="42"/>
      <c r="U33" s="42"/>
    </row>
    <row r="34" spans="1:21" ht="34.9" customHeight="1" thickBot="1">
      <c r="A34" s="49" t="s">
        <v>132</v>
      </c>
      <c r="B34" s="34"/>
      <c r="C34" s="45"/>
      <c r="D34" s="42"/>
      <c r="E34" s="42"/>
      <c r="F34" s="42"/>
      <c r="G34" s="45"/>
      <c r="H34" s="42"/>
      <c r="I34" s="42"/>
      <c r="J34" s="42"/>
      <c r="K34" s="42"/>
      <c r="L34" s="42"/>
      <c r="M34" s="42"/>
      <c r="N34" s="42"/>
      <c r="O34" s="42"/>
      <c r="P34" s="42"/>
      <c r="Q34" s="42"/>
      <c r="R34" s="42"/>
      <c r="S34" s="42"/>
      <c r="T34" s="42"/>
      <c r="U34" s="42"/>
    </row>
    <row r="35" spans="1:21" ht="34.9" customHeight="1" thickBot="1">
      <c r="A35" s="49" t="s">
        <v>133</v>
      </c>
      <c r="B35" s="34"/>
      <c r="C35" s="46"/>
      <c r="D35" s="42"/>
      <c r="E35" s="42"/>
      <c r="F35" s="42"/>
      <c r="G35" s="46"/>
      <c r="H35" s="42"/>
      <c r="I35" s="42"/>
      <c r="J35" s="42"/>
      <c r="K35" s="42"/>
      <c r="L35" s="42"/>
      <c r="M35" s="42"/>
      <c r="N35" s="42"/>
      <c r="O35" s="42"/>
      <c r="P35" s="42"/>
      <c r="Q35" s="42"/>
      <c r="R35" s="42"/>
      <c r="S35" s="42"/>
      <c r="T35" s="42"/>
      <c r="U35" s="42"/>
    </row>
    <row r="36" spans="1:21" ht="34.9" customHeight="1" thickBot="1">
      <c r="A36" s="49" t="s">
        <v>134</v>
      </c>
      <c r="B36" s="34"/>
      <c r="C36" s="15"/>
      <c r="D36" s="47"/>
      <c r="E36" s="47"/>
      <c r="F36" s="42"/>
      <c r="G36" s="15"/>
      <c r="H36" s="42"/>
      <c r="I36" s="42"/>
      <c r="J36" s="42"/>
      <c r="K36" s="42"/>
      <c r="L36" s="42"/>
      <c r="M36" s="42"/>
      <c r="N36" s="42"/>
      <c r="O36" s="42"/>
      <c r="P36" s="42"/>
      <c r="Q36" s="42"/>
      <c r="R36" s="42"/>
      <c r="S36" s="42"/>
      <c r="T36" s="42"/>
      <c r="U36" s="42"/>
    </row>
    <row r="37" spans="1:21" ht="34.9" customHeight="1" thickBot="1">
      <c r="A37" s="49" t="s">
        <v>134</v>
      </c>
      <c r="B37" s="34"/>
      <c r="C37" s="15"/>
      <c r="D37" s="47"/>
      <c r="E37" s="47"/>
      <c r="F37" s="42"/>
      <c r="G37" s="15"/>
      <c r="H37" s="42"/>
      <c r="I37" s="42"/>
      <c r="J37" s="42"/>
      <c r="K37" s="42"/>
      <c r="L37" s="42"/>
      <c r="M37" s="42"/>
      <c r="N37" s="42"/>
      <c r="O37" s="42"/>
      <c r="P37" s="42"/>
      <c r="Q37" s="42"/>
      <c r="R37" s="42"/>
      <c r="S37" s="42"/>
      <c r="T37" s="42"/>
      <c r="U37" s="42"/>
    </row>
    <row r="38" spans="1:21" ht="34.9" customHeight="1" thickBot="1">
      <c r="A38" s="49" t="s">
        <v>135</v>
      </c>
      <c r="B38" s="34"/>
      <c r="C38" s="15"/>
      <c r="D38" s="47"/>
      <c r="E38" s="47"/>
      <c r="F38" s="42"/>
      <c r="G38" s="15"/>
      <c r="H38" s="42"/>
      <c r="I38" s="42"/>
      <c r="J38" s="42"/>
      <c r="K38" s="42"/>
      <c r="L38" s="42"/>
      <c r="M38" s="42"/>
      <c r="N38" s="42"/>
      <c r="O38" s="42"/>
      <c r="P38" s="42"/>
      <c r="Q38" s="42"/>
      <c r="R38" s="42"/>
      <c r="S38" s="42"/>
      <c r="T38" s="42"/>
      <c r="U38" s="42"/>
    </row>
    <row r="39" spans="1:21" ht="34.9" customHeight="1" thickBot="1">
      <c r="A39" s="49" t="s">
        <v>136</v>
      </c>
      <c r="B39" s="34"/>
      <c r="C39" s="20" t="s">
        <v>31</v>
      </c>
      <c r="D39" s="47"/>
      <c r="E39" s="47"/>
      <c r="F39" s="42"/>
      <c r="G39" s="15"/>
      <c r="H39" s="42"/>
      <c r="I39" s="42"/>
      <c r="J39" s="42"/>
      <c r="K39" s="42"/>
      <c r="L39" s="42"/>
      <c r="M39" s="42"/>
      <c r="N39" s="42"/>
      <c r="O39" s="42"/>
      <c r="P39" s="42"/>
      <c r="Q39" s="42"/>
      <c r="R39" s="42"/>
      <c r="S39" s="42"/>
      <c r="T39" s="42"/>
      <c r="U39" s="42"/>
    </row>
    <row r="40" spans="1:21" ht="34.9" customHeight="1" thickBot="1">
      <c r="A40" s="49" t="s">
        <v>137</v>
      </c>
      <c r="B40" s="34"/>
      <c r="C40" s="15"/>
      <c r="D40" s="47"/>
      <c r="E40" s="47"/>
      <c r="F40" s="42"/>
      <c r="G40" s="15"/>
      <c r="H40" s="42"/>
      <c r="I40" s="42"/>
      <c r="J40" s="42"/>
      <c r="K40" s="42"/>
      <c r="L40" s="42"/>
      <c r="M40" s="42"/>
      <c r="N40" s="42"/>
      <c r="O40" s="42"/>
      <c r="P40" s="42"/>
      <c r="Q40" s="42"/>
      <c r="R40" s="42"/>
      <c r="S40" s="42"/>
      <c r="T40" s="42"/>
      <c r="U40" s="42"/>
    </row>
    <row r="41" spans="1:21" ht="34.9" customHeight="1" thickBot="1">
      <c r="A41" s="49" t="s">
        <v>138</v>
      </c>
      <c r="B41" s="34"/>
      <c r="C41" s="15"/>
      <c r="D41" s="47"/>
      <c r="E41" s="47"/>
      <c r="F41" s="42"/>
      <c r="G41" s="15"/>
      <c r="H41" s="42"/>
      <c r="I41" s="42"/>
      <c r="J41" s="42"/>
      <c r="K41" s="42"/>
      <c r="L41" s="42"/>
      <c r="M41" s="42"/>
      <c r="N41" s="42"/>
      <c r="O41" s="42"/>
      <c r="P41" s="42"/>
      <c r="Q41" s="42"/>
      <c r="R41" s="42"/>
      <c r="S41" s="42"/>
      <c r="T41" s="42"/>
      <c r="U41" s="42"/>
    </row>
    <row r="42" spans="1:21" ht="34.9" customHeight="1" thickBot="1">
      <c r="A42" s="49" t="s">
        <v>7</v>
      </c>
      <c r="B42" s="34"/>
      <c r="C42" s="45"/>
      <c r="D42" s="42"/>
      <c r="E42" s="42"/>
      <c r="F42" s="42"/>
      <c r="G42" s="45"/>
      <c r="H42" s="42"/>
      <c r="I42" s="42"/>
      <c r="J42" s="42"/>
      <c r="K42" s="42"/>
      <c r="L42" s="42"/>
      <c r="M42" s="42"/>
      <c r="N42" s="42"/>
      <c r="O42" s="42"/>
      <c r="P42" s="42"/>
      <c r="Q42" s="42"/>
      <c r="R42" s="42"/>
      <c r="S42" s="42"/>
      <c r="T42" s="42"/>
      <c r="U42" s="42"/>
    </row>
    <row r="43" spans="1:21" ht="34.9" customHeight="1" thickBot="1">
      <c r="A43" s="49" t="s">
        <v>139</v>
      </c>
      <c r="B43" s="34"/>
      <c r="C43" s="20" t="s">
        <v>140</v>
      </c>
      <c r="D43" s="42"/>
      <c r="E43" s="42"/>
      <c r="F43" s="42"/>
      <c r="G43" s="33"/>
      <c r="H43" s="42"/>
      <c r="I43" s="42"/>
      <c r="J43" s="42"/>
      <c r="K43" s="42"/>
      <c r="L43" s="42"/>
      <c r="M43" s="42"/>
      <c r="N43" s="42"/>
      <c r="O43" s="42"/>
      <c r="P43" s="42"/>
      <c r="Q43" s="42"/>
      <c r="R43" s="42"/>
      <c r="S43" s="42"/>
      <c r="T43" s="42"/>
      <c r="U43" s="42"/>
    </row>
  </sheetData>
  <sheetProtection formatCells="0" formatColumns="0" formatRows="0" insertColumns="0" insertRows="0" insertHyperlinks="0" deleteColumns="0" deleteRows="0" sort="0" autoFilter="0" pivotTables="0"/>
  <mergeCells count="66">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 ref="N7:O7"/>
    <mergeCell ref="P1:Q1"/>
    <mergeCell ref="P2:Q2"/>
    <mergeCell ref="P3:Q3"/>
    <mergeCell ref="P4:Q4"/>
    <mergeCell ref="P5:Q5"/>
    <mergeCell ref="P6:Q6"/>
    <mergeCell ref="P7:Q7"/>
    <mergeCell ref="N1:O1"/>
    <mergeCell ref="N2:O2"/>
    <mergeCell ref="N3:O3"/>
    <mergeCell ref="N4:O4"/>
    <mergeCell ref="N5:O5"/>
    <mergeCell ref="J6:K6"/>
    <mergeCell ref="J7:K7"/>
    <mergeCell ref="L1:M1"/>
    <mergeCell ref="L2:M2"/>
    <mergeCell ref="L3:M3"/>
    <mergeCell ref="L4:M4"/>
    <mergeCell ref="L5:M5"/>
    <mergeCell ref="L6:M6"/>
    <mergeCell ref="L7:M7"/>
    <mergeCell ref="J1:K1"/>
    <mergeCell ref="J2:K2"/>
    <mergeCell ref="J3:K3"/>
    <mergeCell ref="J4:K4"/>
    <mergeCell ref="J5:K5"/>
    <mergeCell ref="F1:G1"/>
    <mergeCell ref="H1:I1"/>
    <mergeCell ref="B3:C3"/>
    <mergeCell ref="F3:G3"/>
    <mergeCell ref="H3:I3"/>
    <mergeCell ref="B1:C1"/>
    <mergeCell ref="B2:C2"/>
    <mergeCell ref="F2:G2"/>
    <mergeCell ref="H2:I2"/>
    <mergeCell ref="F4:G4"/>
    <mergeCell ref="H4:I4"/>
    <mergeCell ref="B5:C5"/>
    <mergeCell ref="F5:G5"/>
    <mergeCell ref="H5:I5"/>
    <mergeCell ref="B4:C4"/>
    <mergeCell ref="A20:A25"/>
    <mergeCell ref="F6:G6"/>
    <mergeCell ref="H6:I6"/>
    <mergeCell ref="A7:A8"/>
    <mergeCell ref="B7:C7"/>
    <mergeCell ref="F7:G7"/>
    <mergeCell ref="H7:I7"/>
    <mergeCell ref="B6:C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B4 D4:U4</xm:sqref>
        </x14:dataValidation>
        <x14:dataValidation type="list" allowBlank="1" showInputMessage="1" showErrorMessage="1" xr:uid="{00000000-0002-0000-0400-000001000000}">
          <x14:formula1>
            <xm:f>Clasificadores!$E$2:$E$74</xm:f>
          </x14:formula1>
          <xm:sqref>B26:B32 G30:V30 G31:U32 C26:U29 C30:F32</xm:sqref>
        </x14:dataValidation>
        <x14:dataValidation type="list" allowBlank="1" showInputMessage="1" showErrorMessage="1" xr:uid="{00000000-0002-0000-0400-000002000000}">
          <x14:formula1>
            <xm:f>Listas!$D$2:$D$10</xm:f>
          </x14:formula1>
          <xm:sqref>B3:U3</xm:sqref>
        </x14:dataValidation>
        <x14:dataValidation type="list" allowBlank="1" showInputMessage="1" showErrorMessage="1" xr:uid="{00000000-0002-0000-0400-000003000000}">
          <x14:formula1>
            <xm:f>Listas!$H$2:$H$4</xm:f>
          </x14:formula1>
          <xm:sqref>B1:U1</xm:sqref>
        </x14:dataValidation>
        <x14:dataValidation type="list" allowBlank="1" showInputMessage="1" showErrorMessage="1" xr:uid="{00000000-0002-0000-0400-000004000000}">
          <x14:formula1>
            <xm:f>Clasificadores!$C$2:$C$21</xm:f>
          </x14:formula1>
          <xm:sqref>B20:U25</xm:sqref>
        </x14:dataValidation>
        <x14:dataValidation type="list" allowBlank="1" showInputMessage="1" showErrorMessage="1" xr:uid="{00000000-0002-0000-0400-000005000000}">
          <x14:formula1>
            <xm:f>Clasificadores!$A$2:$A$5</xm:f>
          </x14:formula1>
          <xm:sqref>B19:U19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D3" sqref="D3:D12"/>
    </sheetView>
  </sheetViews>
  <sheetFormatPr defaultColWidth="11.42578125" defaultRowHeight="14.45"/>
  <cols>
    <col min="1" max="1" width="5.85546875" customWidth="1"/>
    <col min="2" max="2" width="20.42578125" customWidth="1"/>
    <col min="3" max="3" width="24.140625" customWidth="1"/>
    <col min="4" max="4" width="23.28515625" customWidth="1"/>
    <col min="5" max="5" width="29" customWidth="1"/>
    <col min="6" max="6" width="32.7109375" customWidth="1"/>
    <col min="7" max="7" width="20.7109375" customWidth="1"/>
    <col min="8" max="8" width="29.28515625" customWidth="1"/>
    <col min="9" max="9" width="27.85546875" customWidth="1"/>
    <col min="10" max="10" width="24.28515625" customWidth="1"/>
    <col min="11" max="11" width="25.5703125" customWidth="1"/>
    <col min="12" max="12" width="23" customWidth="1"/>
    <col min="13" max="13" width="20.42578125" customWidth="1"/>
    <col min="14" max="14" width="20" customWidth="1"/>
  </cols>
  <sheetData>
    <row r="2" spans="1:14" ht="57.6" customHeight="1">
      <c r="A2" s="28" t="s">
        <v>141</v>
      </c>
      <c r="B2" s="27" t="s">
        <v>142</v>
      </c>
      <c r="C2" s="27" t="s">
        <v>143</v>
      </c>
      <c r="D2" s="27" t="s">
        <v>144</v>
      </c>
      <c r="E2" s="27" t="s">
        <v>145</v>
      </c>
      <c r="F2" s="27" t="s">
        <v>146</v>
      </c>
      <c r="G2" s="27" t="s">
        <v>147</v>
      </c>
      <c r="H2" s="27" t="s">
        <v>148</v>
      </c>
      <c r="I2" s="27" t="s">
        <v>149</v>
      </c>
      <c r="J2" s="27" t="s">
        <v>150</v>
      </c>
      <c r="K2" s="27" t="s">
        <v>151</v>
      </c>
      <c r="L2" s="27" t="s">
        <v>152</v>
      </c>
      <c r="M2" s="27" t="s">
        <v>153</v>
      </c>
      <c r="N2" s="27" t="s">
        <v>154</v>
      </c>
    </row>
    <row r="3" spans="1:14" ht="40.15" customHeight="1">
      <c r="A3" s="15">
        <v>1</v>
      </c>
      <c r="B3" s="139">
        <v>206</v>
      </c>
      <c r="C3" s="136">
        <f>'Analisis de causas'!A3</f>
        <v>45476</v>
      </c>
      <c r="D3" s="142" t="str">
        <f>'Analisis de causas'!D3</f>
        <v>N/A</v>
      </c>
      <c r="E3" s="142" t="str">
        <f>'Analisis de causas'!E3</f>
        <v>N/A</v>
      </c>
      <c r="F3" s="145" t="str">
        <f>'Analisis de causas'!G3</f>
        <v>*Afectación en el servicio de energia de la zona geográfica de la entidad.
*Daños indeterminados en el canal de fibra óptica de ETB.
*Demoras en la gestión del registro de IPs entre la entidad y las entidades bancarias</v>
      </c>
      <c r="G3" s="7" t="str">
        <f>'Solicitudes PAI'!$B2</f>
        <v>17.55</v>
      </c>
      <c r="H3" s="31" t="str">
        <f>'Solicitudes PAI'!$C10</f>
        <v>Cambio automático de direccionamiento de un decodificador existente o configuración simultanea y registro del direccionamiento del canal principal y el de backup, por parte del proveedor ETB.</v>
      </c>
      <c r="I3" s="31">
        <f>'Solicitudes PAI'!$C16</f>
        <v>0</v>
      </c>
      <c r="J3" s="31">
        <f>'Solicitudes PAI'!$C17</f>
        <v>0</v>
      </c>
      <c r="K3" s="31">
        <f>'Solicitudes PAI'!$C18</f>
        <v>0</v>
      </c>
      <c r="L3" s="30" t="str">
        <f>'Solicitudes PAI'!$C13</f>
        <v>Juan Gabriel  Pérez Rico</v>
      </c>
      <c r="M3" s="37" t="str">
        <f>'Solicitudes PAI'!$C11</f>
        <v>01 de agosto de 2025</v>
      </c>
      <c r="N3" s="37" t="str">
        <f>'Solicitudes PAI'!$C12</f>
        <v>30 de septiembre de 2025</v>
      </c>
    </row>
    <row r="4" spans="1:14" ht="40.15" customHeight="1">
      <c r="A4" s="15">
        <v>2</v>
      </c>
      <c r="B4" s="140"/>
      <c r="C4" s="137"/>
      <c r="D4" s="143"/>
      <c r="E4" s="143"/>
      <c r="F4" s="146"/>
      <c r="G4" s="7">
        <f>'Solicitudes PAI'!$D2</f>
        <v>0</v>
      </c>
      <c r="H4" s="31" t="str">
        <f>'Solicitudes PAI'!$F10</f>
        <v>Esta actividad corresponde a realizar la prueba integral sobre la plataforma tecnológica del DRP implementada en la nube de Oracle, con la finalidad de identificar el tiempo requerido para recuperar el servicio ante un desastre.</v>
      </c>
      <c r="I4" s="31">
        <f>'Solicitudes PAI'!$F16</f>
        <v>0</v>
      </c>
      <c r="J4" s="31" t="e">
        <f>'Solicitudes PAI'!#REF!</f>
        <v>#REF!</v>
      </c>
      <c r="K4" s="31" t="e">
        <f>'Solicitudes PAI'!#REF!</f>
        <v>#REF!</v>
      </c>
      <c r="L4" s="30" t="str">
        <f>'Solicitudes PAI'!$F13</f>
        <v>Juan Gabriel Pérez Rico</v>
      </c>
      <c r="M4" s="37" t="str">
        <f>'Solicitudes PAI'!$F11</f>
        <v>03 de julio de 2025</v>
      </c>
      <c r="N4" s="37" t="str">
        <f>'Solicitudes PAI'!$F12</f>
        <v>30 de septiembre de 2025</v>
      </c>
    </row>
    <row r="5" spans="1:14" ht="40.15" customHeight="1">
      <c r="A5" s="15">
        <v>3</v>
      </c>
      <c r="B5" s="140"/>
      <c r="C5" s="137"/>
      <c r="D5" s="143"/>
      <c r="E5" s="143"/>
      <c r="F5" s="146"/>
      <c r="G5" s="7">
        <f>'Solicitudes PAI'!$F2</f>
        <v>0</v>
      </c>
      <c r="H5" s="35">
        <f>'Solicitudes PAI'!$G10</f>
        <v>0</v>
      </c>
      <c r="I5" s="35">
        <f>'Solicitudes PAI'!$G16</f>
        <v>0</v>
      </c>
      <c r="J5" s="35">
        <f>'Solicitudes PAI'!$G17</f>
        <v>0</v>
      </c>
      <c r="K5" s="35">
        <f>'Solicitudes PAI'!$G18</f>
        <v>0</v>
      </c>
      <c r="L5" s="36">
        <f>'Solicitudes PAI'!$G13</f>
        <v>0</v>
      </c>
      <c r="M5" s="37">
        <f>'Solicitudes PAI'!$G11</f>
        <v>0</v>
      </c>
      <c r="N5" s="37">
        <f>'Solicitudes PAI'!$G12</f>
        <v>0</v>
      </c>
    </row>
    <row r="6" spans="1:14" ht="40.15" customHeight="1">
      <c r="A6" s="15">
        <v>4</v>
      </c>
      <c r="B6" s="140"/>
      <c r="C6" s="137"/>
      <c r="D6" s="143"/>
      <c r="E6" s="143"/>
      <c r="F6" s="146"/>
      <c r="G6" s="7">
        <f>'Solicitudes PAI'!$H2</f>
        <v>0</v>
      </c>
      <c r="H6" s="35">
        <f>'Solicitudes PAI'!$I10</f>
        <v>0</v>
      </c>
      <c r="I6" s="35">
        <f>'Solicitudes PAI'!$I16</f>
        <v>0</v>
      </c>
      <c r="J6" s="35">
        <f>'Solicitudes PAI'!$I17</f>
        <v>0</v>
      </c>
      <c r="K6" s="35">
        <f>'Solicitudes PAI'!$I18</f>
        <v>0</v>
      </c>
      <c r="L6" s="36">
        <f>'Solicitudes PAI'!$I13</f>
        <v>0</v>
      </c>
      <c r="M6" s="37">
        <f>'Solicitudes PAI'!$I11</f>
        <v>0</v>
      </c>
      <c r="N6" s="37">
        <f>'Solicitudes PAI'!$I12</f>
        <v>0</v>
      </c>
    </row>
    <row r="7" spans="1:14" ht="40.15" customHeight="1">
      <c r="A7" s="15">
        <v>5</v>
      </c>
      <c r="B7" s="140"/>
      <c r="C7" s="137"/>
      <c r="D7" s="143"/>
      <c r="E7" s="143"/>
      <c r="F7" s="146"/>
      <c r="G7" s="7">
        <f>'Solicitudes PAI'!$J2</f>
        <v>0</v>
      </c>
      <c r="H7" s="35">
        <f>'Solicitudes PAI'!$K10</f>
        <v>0</v>
      </c>
      <c r="I7" s="35">
        <f>'Solicitudes PAI'!$K16</f>
        <v>0</v>
      </c>
      <c r="J7" s="35">
        <f>'Solicitudes PAI'!$K17</f>
        <v>0</v>
      </c>
      <c r="K7" s="35">
        <f>'Solicitudes PAI'!$K18</f>
        <v>0</v>
      </c>
      <c r="L7" s="36">
        <f>'Solicitudes PAI'!$K13</f>
        <v>0</v>
      </c>
      <c r="M7" s="37">
        <f>'Solicitudes PAI'!$K11</f>
        <v>0</v>
      </c>
      <c r="N7" s="37">
        <f>'Solicitudes PAI'!$K12</f>
        <v>0</v>
      </c>
    </row>
    <row r="8" spans="1:14" ht="40.15" customHeight="1">
      <c r="A8" s="15">
        <v>6</v>
      </c>
      <c r="B8" s="140"/>
      <c r="C8" s="137"/>
      <c r="D8" s="143"/>
      <c r="E8" s="143"/>
      <c r="F8" s="146"/>
      <c r="G8" s="7">
        <f>'Solicitudes PAI'!$L2</f>
        <v>0</v>
      </c>
      <c r="H8" s="35">
        <f>'Solicitudes PAI'!$M10</f>
        <v>0</v>
      </c>
      <c r="I8" s="35">
        <f>'Solicitudes PAI'!$M16</f>
        <v>0</v>
      </c>
      <c r="J8" s="35">
        <f>'Solicitudes PAI'!$M17</f>
        <v>0</v>
      </c>
      <c r="K8" s="35">
        <f>'Solicitudes PAI'!$M18</f>
        <v>0</v>
      </c>
      <c r="L8" s="36">
        <f>'Solicitudes PAI'!$M13</f>
        <v>0</v>
      </c>
      <c r="M8" s="37">
        <f>'Solicitudes PAI'!$M11</f>
        <v>0</v>
      </c>
      <c r="N8" s="37">
        <f>'Solicitudes PAI'!$M12</f>
        <v>0</v>
      </c>
    </row>
    <row r="9" spans="1:14" ht="40.15" customHeight="1">
      <c r="A9" s="15">
        <v>7</v>
      </c>
      <c r="B9" s="140"/>
      <c r="C9" s="137"/>
      <c r="D9" s="143"/>
      <c r="E9" s="143"/>
      <c r="F9" s="146"/>
      <c r="G9" s="7">
        <f>'Solicitudes PAI'!$N2</f>
        <v>0</v>
      </c>
      <c r="H9" s="35">
        <f>'Solicitudes PAI'!$O10</f>
        <v>0</v>
      </c>
      <c r="I9" s="35">
        <f>'Solicitudes PAI'!$O16</f>
        <v>0</v>
      </c>
      <c r="J9" s="35">
        <f>'Solicitudes PAI'!$O17</f>
        <v>0</v>
      </c>
      <c r="K9" s="35">
        <f>'Solicitudes PAI'!$O18</f>
        <v>0</v>
      </c>
      <c r="L9" s="36">
        <f>'Solicitudes PAI'!$O13</f>
        <v>0</v>
      </c>
      <c r="M9" s="37">
        <f>'Solicitudes PAI'!$O11</f>
        <v>0</v>
      </c>
      <c r="N9" s="37">
        <f>'Solicitudes PAI'!$O12</f>
        <v>0</v>
      </c>
    </row>
    <row r="10" spans="1:14" ht="40.15" customHeight="1">
      <c r="A10" s="15">
        <v>8</v>
      </c>
      <c r="B10" s="140"/>
      <c r="C10" s="137"/>
      <c r="D10" s="143"/>
      <c r="E10" s="143"/>
      <c r="F10" s="146"/>
      <c r="G10" s="7">
        <f>'Solicitudes PAI'!$P2</f>
        <v>0</v>
      </c>
      <c r="H10" s="35">
        <f>'Solicitudes PAI'!$Q10</f>
        <v>0</v>
      </c>
      <c r="I10" s="35">
        <f>'Solicitudes PAI'!$Q16</f>
        <v>0</v>
      </c>
      <c r="J10" s="35">
        <f>'Solicitudes PAI'!$Q17</f>
        <v>0</v>
      </c>
      <c r="K10" s="35">
        <f>'Solicitudes PAI'!$Q18</f>
        <v>0</v>
      </c>
      <c r="L10" s="36">
        <f>'Solicitudes PAI'!$Q13</f>
        <v>0</v>
      </c>
      <c r="M10" s="37">
        <f>'Solicitudes PAI'!$Q11</f>
        <v>0</v>
      </c>
      <c r="N10" s="37">
        <f>'Solicitudes PAI'!$Q12</f>
        <v>0</v>
      </c>
    </row>
    <row r="11" spans="1:14" ht="40.15" customHeight="1">
      <c r="A11" s="15">
        <v>9</v>
      </c>
      <c r="B11" s="140"/>
      <c r="C11" s="137"/>
      <c r="D11" s="143"/>
      <c r="E11" s="143"/>
      <c r="F11" s="146"/>
      <c r="G11" s="7">
        <f>'Solicitudes PAI'!$R2</f>
        <v>0</v>
      </c>
      <c r="H11" s="35">
        <f>'Solicitudes PAI'!$S10</f>
        <v>0</v>
      </c>
      <c r="I11" s="35">
        <f>'Solicitudes PAI'!$S16</f>
        <v>0</v>
      </c>
      <c r="J11" s="35">
        <f>'Solicitudes PAI'!$S17</f>
        <v>0</v>
      </c>
      <c r="K11" s="35">
        <f>'Solicitudes PAI'!$S18</f>
        <v>0</v>
      </c>
      <c r="L11" s="36">
        <f>'Solicitudes PAI'!$S13</f>
        <v>0</v>
      </c>
      <c r="M11" s="37">
        <f>'Solicitudes PAI'!$S11</f>
        <v>0</v>
      </c>
      <c r="N11" s="37">
        <f>'Solicitudes PAI'!$S12</f>
        <v>0</v>
      </c>
    </row>
    <row r="12" spans="1:14" ht="40.15" customHeight="1">
      <c r="A12" s="15">
        <v>10</v>
      </c>
      <c r="B12" s="141"/>
      <c r="C12" s="138"/>
      <c r="D12" s="144"/>
      <c r="E12" s="144"/>
      <c r="F12" s="147"/>
      <c r="G12" s="7">
        <f>'Solicitudes PAI'!$T2</f>
        <v>0</v>
      </c>
      <c r="H12" s="35">
        <f>'Solicitudes PAI'!$U10</f>
        <v>0</v>
      </c>
      <c r="I12" s="35">
        <f>'Solicitudes PAI'!$U16</f>
        <v>0</v>
      </c>
      <c r="J12" s="35">
        <f>'Solicitudes PAI'!$U17</f>
        <v>0</v>
      </c>
      <c r="K12" s="35">
        <f>'Solicitudes PAI'!$U18</f>
        <v>0</v>
      </c>
      <c r="L12" s="36">
        <f>'Solicitudes PAI'!$U13</f>
        <v>0</v>
      </c>
      <c r="M12" s="37">
        <f>'Solicitudes PAI'!$U11</f>
        <v>0</v>
      </c>
      <c r="N12" s="37">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defaultColWidth="11.42578125" defaultRowHeight="14.45"/>
  <cols>
    <col min="1" max="1" width="81.140625" customWidth="1"/>
    <col min="2" max="2" width="4.140625" customWidth="1"/>
    <col min="3" max="3" width="76.7109375" customWidth="1"/>
    <col min="5" max="5" width="176.85546875" customWidth="1"/>
    <col min="7" max="7" width="22.85546875" customWidth="1"/>
  </cols>
  <sheetData>
    <row r="1" spans="1:5">
      <c r="A1" s="29" t="s">
        <v>155</v>
      </c>
      <c r="C1" s="29" t="s">
        <v>156</v>
      </c>
      <c r="E1" s="29" t="s">
        <v>157</v>
      </c>
    </row>
    <row r="2" spans="1:5">
      <c r="A2" s="14" t="s">
        <v>158</v>
      </c>
      <c r="C2" s="14" t="s">
        <v>159</v>
      </c>
      <c r="E2" s="39" t="s">
        <v>160</v>
      </c>
    </row>
    <row r="3" spans="1:5">
      <c r="A3" s="14" t="s">
        <v>161</v>
      </c>
      <c r="C3" s="14" t="s">
        <v>162</v>
      </c>
      <c r="E3" s="39" t="s">
        <v>163</v>
      </c>
    </row>
    <row r="4" spans="1:5">
      <c r="A4" s="14" t="s">
        <v>164</v>
      </c>
      <c r="C4" s="14" t="s">
        <v>165</v>
      </c>
      <c r="E4" s="39" t="s">
        <v>166</v>
      </c>
    </row>
    <row r="5" spans="1:5">
      <c r="A5" s="14" t="s">
        <v>167</v>
      </c>
      <c r="C5" s="14" t="s">
        <v>168</v>
      </c>
      <c r="E5" s="39" t="s">
        <v>169</v>
      </c>
    </row>
    <row r="6" spans="1:5">
      <c r="A6" s="38"/>
      <c r="C6" s="14" t="s">
        <v>170</v>
      </c>
      <c r="E6" s="39" t="s">
        <v>171</v>
      </c>
    </row>
    <row r="7" spans="1:5">
      <c r="A7" s="38"/>
      <c r="C7" s="14" t="s">
        <v>172</v>
      </c>
      <c r="E7" s="39" t="s">
        <v>173</v>
      </c>
    </row>
    <row r="8" spans="1:5">
      <c r="A8" s="38"/>
      <c r="C8" s="14" t="s">
        <v>174</v>
      </c>
      <c r="E8" s="39" t="s">
        <v>175</v>
      </c>
    </row>
    <row r="9" spans="1:5">
      <c r="A9" s="38"/>
      <c r="C9" s="14" t="s">
        <v>176</v>
      </c>
      <c r="E9" s="39" t="s">
        <v>177</v>
      </c>
    </row>
    <row r="10" spans="1:5">
      <c r="A10" s="38"/>
      <c r="C10" s="14" t="s">
        <v>178</v>
      </c>
      <c r="E10" s="39" t="s">
        <v>179</v>
      </c>
    </row>
    <row r="11" spans="1:5">
      <c r="A11" s="38"/>
      <c r="C11" s="14" t="s">
        <v>180</v>
      </c>
      <c r="E11" s="39" t="s">
        <v>181</v>
      </c>
    </row>
    <row r="12" spans="1:5">
      <c r="A12" s="38"/>
      <c r="C12" s="14" t="s">
        <v>182</v>
      </c>
      <c r="E12" s="39" t="s">
        <v>183</v>
      </c>
    </row>
    <row r="13" spans="1:5">
      <c r="A13" s="38"/>
      <c r="C13" s="14" t="s">
        <v>184</v>
      </c>
      <c r="E13" s="39" t="s">
        <v>185</v>
      </c>
    </row>
    <row r="14" spans="1:5">
      <c r="A14" s="38"/>
      <c r="C14" s="14" t="s">
        <v>186</v>
      </c>
      <c r="E14" s="39" t="s">
        <v>187</v>
      </c>
    </row>
    <row r="15" spans="1:5">
      <c r="A15" s="38"/>
      <c r="C15" s="14" t="s">
        <v>188</v>
      </c>
      <c r="E15" s="39" t="s">
        <v>189</v>
      </c>
    </row>
    <row r="16" spans="1:5">
      <c r="A16" s="38"/>
      <c r="C16" s="14" t="s">
        <v>190</v>
      </c>
      <c r="E16" s="39" t="s">
        <v>191</v>
      </c>
    </row>
    <row r="17" spans="1:5">
      <c r="A17" s="38"/>
      <c r="C17" s="14" t="s">
        <v>192</v>
      </c>
      <c r="E17" s="39" t="s">
        <v>193</v>
      </c>
    </row>
    <row r="18" spans="1:5">
      <c r="A18" s="38"/>
      <c r="C18" s="14" t="s">
        <v>194</v>
      </c>
      <c r="E18" s="39" t="s">
        <v>195</v>
      </c>
    </row>
    <row r="19" spans="1:5">
      <c r="A19" s="38"/>
      <c r="C19" s="14" t="s">
        <v>196</v>
      </c>
      <c r="E19" s="39" t="s">
        <v>197</v>
      </c>
    </row>
    <row r="20" spans="1:5">
      <c r="A20" s="38"/>
      <c r="C20" s="14" t="s">
        <v>198</v>
      </c>
      <c r="E20" s="39" t="s">
        <v>199</v>
      </c>
    </row>
    <row r="21" spans="1:5">
      <c r="A21" s="38"/>
      <c r="C21" s="14" t="s">
        <v>200</v>
      </c>
      <c r="E21" s="39" t="s">
        <v>201</v>
      </c>
    </row>
    <row r="22" spans="1:5">
      <c r="A22" s="38"/>
      <c r="E22" s="39" t="s">
        <v>202</v>
      </c>
    </row>
    <row r="23" spans="1:5">
      <c r="A23" s="38"/>
      <c r="E23" s="39" t="s">
        <v>203</v>
      </c>
    </row>
    <row r="24" spans="1:5">
      <c r="A24" s="38"/>
      <c r="E24" s="39" t="s">
        <v>204</v>
      </c>
    </row>
    <row r="25" spans="1:5">
      <c r="A25" s="38"/>
      <c r="E25" s="39" t="s">
        <v>205</v>
      </c>
    </row>
    <row r="26" spans="1:5">
      <c r="A26" s="38"/>
      <c r="E26" s="39" t="s">
        <v>206</v>
      </c>
    </row>
    <row r="27" spans="1:5">
      <c r="A27" s="38"/>
      <c r="E27" s="40" t="s">
        <v>207</v>
      </c>
    </row>
    <row r="28" spans="1:5">
      <c r="E28" s="40" t="s">
        <v>208</v>
      </c>
    </row>
    <row r="29" spans="1:5">
      <c r="E29" s="40" t="s">
        <v>209</v>
      </c>
    </row>
    <row r="30" spans="1:5">
      <c r="E30" s="40" t="s">
        <v>210</v>
      </c>
    </row>
    <row r="31" spans="1:5">
      <c r="E31" s="40" t="s">
        <v>211</v>
      </c>
    </row>
    <row r="32" spans="1:5">
      <c r="E32" s="40" t="s">
        <v>212</v>
      </c>
    </row>
    <row r="33" spans="5:5">
      <c r="E33" s="40" t="s">
        <v>213</v>
      </c>
    </row>
    <row r="34" spans="5:5">
      <c r="E34" s="40" t="s">
        <v>214</v>
      </c>
    </row>
    <row r="35" spans="5:5">
      <c r="E35" s="40" t="s">
        <v>215</v>
      </c>
    </row>
    <row r="36" spans="5:5">
      <c r="E36" s="40" t="s">
        <v>216</v>
      </c>
    </row>
    <row r="37" spans="5:5">
      <c r="E37" s="40" t="s">
        <v>217</v>
      </c>
    </row>
    <row r="38" spans="5:5">
      <c r="E38" s="40" t="s">
        <v>218</v>
      </c>
    </row>
    <row r="39" spans="5:5">
      <c r="E39" s="40" t="s">
        <v>219</v>
      </c>
    </row>
    <row r="40" spans="5:5">
      <c r="E40" s="40" t="s">
        <v>220</v>
      </c>
    </row>
    <row r="41" spans="5:5">
      <c r="E41" s="40" t="s">
        <v>221</v>
      </c>
    </row>
    <row r="42" spans="5:5">
      <c r="E42" s="40" t="s">
        <v>222</v>
      </c>
    </row>
    <row r="43" spans="5:5">
      <c r="E43" s="40" t="s">
        <v>223</v>
      </c>
    </row>
    <row r="44" spans="5:5">
      <c r="E44" s="40" t="s">
        <v>224</v>
      </c>
    </row>
    <row r="45" spans="5:5">
      <c r="E45" s="40" t="s">
        <v>225</v>
      </c>
    </row>
    <row r="46" spans="5:5">
      <c r="E46" s="40" t="s">
        <v>226</v>
      </c>
    </row>
    <row r="47" spans="5:5">
      <c r="E47" s="40" t="s">
        <v>227</v>
      </c>
    </row>
    <row r="48" spans="5:5">
      <c r="E48" s="40" t="s">
        <v>228</v>
      </c>
    </row>
    <row r="49" spans="5:5">
      <c r="E49" s="40" t="s">
        <v>229</v>
      </c>
    </row>
    <row r="50" spans="5:5">
      <c r="E50" s="40" t="s">
        <v>230</v>
      </c>
    </row>
    <row r="51" spans="5:5">
      <c r="E51" s="40" t="s">
        <v>231</v>
      </c>
    </row>
    <row r="52" spans="5:5">
      <c r="E52" s="40" t="s">
        <v>232</v>
      </c>
    </row>
    <row r="53" spans="5:5">
      <c r="E53" s="40" t="s">
        <v>233</v>
      </c>
    </row>
    <row r="54" spans="5:5">
      <c r="E54" s="40" t="s">
        <v>234</v>
      </c>
    </row>
    <row r="55" spans="5:5">
      <c r="E55" s="40" t="s">
        <v>235</v>
      </c>
    </row>
    <row r="56" spans="5:5">
      <c r="E56" s="40" t="s">
        <v>236</v>
      </c>
    </row>
    <row r="57" spans="5:5">
      <c r="E57" s="40" t="s">
        <v>237</v>
      </c>
    </row>
    <row r="58" spans="5:5">
      <c r="E58" s="40" t="s">
        <v>238</v>
      </c>
    </row>
    <row r="59" spans="5:5">
      <c r="E59" s="40" t="s">
        <v>239</v>
      </c>
    </row>
    <row r="60" spans="5:5">
      <c r="E60" s="40" t="s">
        <v>240</v>
      </c>
    </row>
    <row r="61" spans="5:5">
      <c r="E61" s="40" t="s">
        <v>241</v>
      </c>
    </row>
    <row r="62" spans="5:5">
      <c r="E62" s="40" t="s">
        <v>242</v>
      </c>
    </row>
    <row r="63" spans="5:5">
      <c r="E63" s="40" t="s">
        <v>243</v>
      </c>
    </row>
    <row r="64" spans="5:5">
      <c r="E64" s="40" t="s">
        <v>244</v>
      </c>
    </row>
    <row r="65" spans="5:5">
      <c r="E65" s="40" t="s">
        <v>245</v>
      </c>
    </row>
    <row r="66" spans="5:5">
      <c r="E66" s="40" t="s">
        <v>246</v>
      </c>
    </row>
    <row r="67" spans="5:5">
      <c r="E67" s="40" t="s">
        <v>247</v>
      </c>
    </row>
    <row r="68" spans="5:5">
      <c r="E68" s="40" t="s">
        <v>248</v>
      </c>
    </row>
    <row r="69" spans="5:5">
      <c r="E69" s="40" t="s">
        <v>249</v>
      </c>
    </row>
    <row r="70" spans="5:5">
      <c r="E70" s="40" t="s">
        <v>250</v>
      </c>
    </row>
    <row r="71" spans="5:5">
      <c r="E71" s="40" t="s">
        <v>251</v>
      </c>
    </row>
    <row r="72" spans="5:5">
      <c r="E72" s="40" t="s">
        <v>252</v>
      </c>
    </row>
    <row r="73" spans="5:5">
      <c r="E73" s="40" t="s">
        <v>253</v>
      </c>
    </row>
    <row r="74" spans="5:5">
      <c r="E74" s="40" t="s">
        <v>254</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defaultColWidth="11.42578125" defaultRowHeight="14.45"/>
  <cols>
    <col min="2" max="2" width="18" style="1" customWidth="1"/>
    <col min="3" max="3" width="55" style="1" customWidth="1"/>
    <col min="4" max="4" width="43.140625" bestFit="1" customWidth="1"/>
    <col min="5" max="5" width="38.42578125" bestFit="1" customWidth="1"/>
    <col min="6" max="6" width="31" bestFit="1" customWidth="1"/>
    <col min="10" max="10" width="54.85546875" customWidth="1"/>
    <col min="11" max="11" width="25.140625" customWidth="1"/>
    <col min="12" max="12" width="22.42578125" customWidth="1"/>
  </cols>
  <sheetData>
    <row r="1" spans="1:12" ht="43.9" thickBot="1">
      <c r="A1" s="2" t="s">
        <v>37</v>
      </c>
      <c r="B1" s="10" t="s">
        <v>255</v>
      </c>
      <c r="C1" s="3" t="s">
        <v>256</v>
      </c>
      <c r="D1" t="s">
        <v>75</v>
      </c>
      <c r="E1" t="s">
        <v>257</v>
      </c>
      <c r="F1" t="s">
        <v>258</v>
      </c>
      <c r="G1" t="s">
        <v>259</v>
      </c>
      <c r="H1" t="s">
        <v>71</v>
      </c>
      <c r="J1" t="s">
        <v>77</v>
      </c>
      <c r="K1" t="s">
        <v>260</v>
      </c>
      <c r="L1" s="16" t="s">
        <v>261</v>
      </c>
    </row>
    <row r="2" spans="1:12" s="13" customFormat="1" ht="31.9" thickBot="1">
      <c r="A2" s="2" t="s">
        <v>38</v>
      </c>
      <c r="B2" s="10" t="s">
        <v>262</v>
      </c>
      <c r="C2" s="3" t="s">
        <v>263</v>
      </c>
      <c r="D2" s="13" t="s">
        <v>264</v>
      </c>
      <c r="E2" s="13" t="s">
        <v>98</v>
      </c>
      <c r="H2" s="13" t="s">
        <v>72</v>
      </c>
      <c r="J2" s="13" t="s">
        <v>265</v>
      </c>
      <c r="K2" s="13" t="s">
        <v>266</v>
      </c>
      <c r="L2" s="16" t="s">
        <v>98</v>
      </c>
    </row>
    <row r="3" spans="1:12" s="13" customFormat="1" ht="31.9" thickBot="1">
      <c r="D3" s="13" t="s">
        <v>267</v>
      </c>
      <c r="E3" s="13" t="s">
        <v>268</v>
      </c>
      <c r="H3" s="13" t="s">
        <v>269</v>
      </c>
      <c r="J3" s="13" t="s">
        <v>270</v>
      </c>
      <c r="K3" s="13" t="s">
        <v>271</v>
      </c>
      <c r="L3" s="16" t="s">
        <v>103</v>
      </c>
    </row>
    <row r="4" spans="1:12" s="13" customFormat="1" ht="16.149999999999999" thickBot="1">
      <c r="B4" s="4"/>
      <c r="C4" s="4"/>
      <c r="D4" s="13" t="s">
        <v>272</v>
      </c>
      <c r="E4" s="13" t="s">
        <v>273</v>
      </c>
      <c r="H4" s="13" t="s">
        <v>274</v>
      </c>
      <c r="J4" s="13" t="s">
        <v>275</v>
      </c>
      <c r="K4" s="13" t="s">
        <v>276</v>
      </c>
      <c r="L4" s="16" t="s">
        <v>107</v>
      </c>
    </row>
    <row r="5" spans="1:12" s="13" customFormat="1" ht="16.149999999999999" thickBot="1">
      <c r="B5" s="4"/>
      <c r="C5" s="4"/>
      <c r="D5" s="13" t="s">
        <v>277</v>
      </c>
      <c r="E5" s="13" t="s">
        <v>114</v>
      </c>
      <c r="J5" s="13" t="s">
        <v>278</v>
      </c>
      <c r="L5" s="16" t="s">
        <v>111</v>
      </c>
    </row>
    <row r="6" spans="1:12" s="13" customFormat="1" ht="16.149999999999999" thickBot="1">
      <c r="B6" s="4"/>
      <c r="C6" s="4"/>
      <c r="D6" s="13" t="s">
        <v>279</v>
      </c>
      <c r="E6" s="13" t="s">
        <v>280</v>
      </c>
      <c r="J6" s="13" t="s">
        <v>281</v>
      </c>
      <c r="L6" s="16" t="s">
        <v>114</v>
      </c>
    </row>
    <row r="7" spans="1:12" s="13" customFormat="1" ht="16.149999999999999" thickBot="1">
      <c r="B7" s="4"/>
      <c r="C7" s="4"/>
      <c r="D7" s="13" t="s">
        <v>282</v>
      </c>
      <c r="E7" s="13" t="s">
        <v>283</v>
      </c>
      <c r="J7" s="13" t="s">
        <v>284</v>
      </c>
      <c r="L7" s="16" t="s">
        <v>117</v>
      </c>
    </row>
    <row r="8" spans="1:12" s="13" customFormat="1" ht="31.9" thickBot="1">
      <c r="B8" s="4"/>
      <c r="C8" s="4"/>
      <c r="D8" s="13" t="s">
        <v>76</v>
      </c>
      <c r="E8" s="13" t="s">
        <v>285</v>
      </c>
      <c r="J8" s="13" t="s">
        <v>286</v>
      </c>
      <c r="L8" s="16" t="s">
        <v>121</v>
      </c>
    </row>
    <row r="9" spans="1:12" s="13" customFormat="1" ht="16.149999999999999" thickBot="1">
      <c r="B9" s="4"/>
      <c r="C9" s="4"/>
      <c r="D9" s="13" t="s">
        <v>287</v>
      </c>
      <c r="E9" s="13" t="s">
        <v>288</v>
      </c>
      <c r="J9" s="13" t="s">
        <v>289</v>
      </c>
      <c r="L9" s="16" t="s">
        <v>128</v>
      </c>
    </row>
    <row r="10" spans="1:12" s="13" customFormat="1" ht="31.9" thickBot="1">
      <c r="B10" s="4"/>
      <c r="C10" s="4"/>
      <c r="D10" s="13" t="s">
        <v>290</v>
      </c>
      <c r="E10" s="13" t="s">
        <v>291</v>
      </c>
      <c r="J10" s="13" t="s">
        <v>292</v>
      </c>
      <c r="L10" s="16" t="s">
        <v>129</v>
      </c>
    </row>
    <row r="11" spans="1:12" s="13" customFormat="1" ht="31.9" thickBot="1">
      <c r="B11" s="4"/>
      <c r="C11" s="4"/>
      <c r="E11" s="13" t="s">
        <v>293</v>
      </c>
      <c r="J11" s="13" t="s">
        <v>294</v>
      </c>
      <c r="L11" s="16" t="s">
        <v>130</v>
      </c>
    </row>
    <row r="12" spans="1:12" s="13" customFormat="1" ht="31.9" thickBot="1">
      <c r="B12" s="4"/>
      <c r="C12" s="4"/>
      <c r="E12" s="13" t="s">
        <v>295</v>
      </c>
      <c r="L12" s="16" t="s">
        <v>131</v>
      </c>
    </row>
    <row r="13" spans="1:12" s="13" customFormat="1" ht="16.149999999999999" thickBot="1">
      <c r="B13" s="4"/>
      <c r="C13" s="4"/>
      <c r="E13" s="13" t="s">
        <v>296</v>
      </c>
      <c r="L13" s="16" t="s">
        <v>132</v>
      </c>
    </row>
    <row r="14" spans="1:12" s="13" customFormat="1" ht="16.149999999999999" thickBot="1">
      <c r="B14" s="4"/>
      <c r="C14" s="4"/>
      <c r="E14" s="13" t="s">
        <v>297</v>
      </c>
      <c r="L14" s="16" t="s">
        <v>133</v>
      </c>
    </row>
    <row r="15" spans="1:12" s="13" customFormat="1" ht="31.9" thickBot="1">
      <c r="B15" s="4"/>
      <c r="C15" s="4"/>
      <c r="E15" s="13" t="s">
        <v>298</v>
      </c>
      <c r="L15" s="16" t="s">
        <v>134</v>
      </c>
    </row>
    <row r="16" spans="1:12" s="13" customFormat="1" ht="16.149999999999999" thickBot="1">
      <c r="B16" s="4"/>
      <c r="C16" s="4"/>
      <c r="E16" s="13" t="s">
        <v>299</v>
      </c>
      <c r="L16" s="16" t="s">
        <v>135</v>
      </c>
    </row>
    <row r="17" spans="2:12" s="13" customFormat="1" ht="47.45" thickBot="1">
      <c r="B17" s="4"/>
      <c r="C17" s="4"/>
      <c r="E17" s="13" t="s">
        <v>300</v>
      </c>
      <c r="L17" s="16" t="s">
        <v>136</v>
      </c>
    </row>
    <row r="18" spans="2:12" s="13" customFormat="1" ht="47.45" thickBot="1">
      <c r="B18" s="4"/>
      <c r="C18" s="4"/>
      <c r="E18" s="4" t="s">
        <v>301</v>
      </c>
      <c r="L18" s="16" t="s">
        <v>137</v>
      </c>
    </row>
    <row r="19" spans="2:12" s="13" customFormat="1" ht="16.149999999999999" thickBot="1">
      <c r="B19" s="4"/>
      <c r="C19" s="4"/>
      <c r="L19" s="16" t="s">
        <v>138</v>
      </c>
    </row>
    <row r="20" spans="2:12" s="13" customFormat="1" ht="16.149999999999999" thickBot="1">
      <c r="B20" s="4"/>
      <c r="C20" s="4"/>
      <c r="L20" s="16" t="s">
        <v>7</v>
      </c>
    </row>
    <row r="21" spans="2:12" s="13" customFormat="1" ht="16.149999999999999" thickBot="1">
      <c r="B21" s="4"/>
      <c r="C21" s="4"/>
      <c r="L21" s="16" t="s">
        <v>139</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Props1.xml><?xml version="1.0" encoding="utf-8"?>
<ds:datastoreItem xmlns:ds="http://schemas.openxmlformats.org/officeDocument/2006/customXml" ds:itemID="{0B7C6111-F660-4F4A-819A-8BAD0D8C0E5A}"/>
</file>

<file path=customXml/itemProps2.xml><?xml version="1.0" encoding="utf-8"?>
<ds:datastoreItem xmlns:ds="http://schemas.openxmlformats.org/officeDocument/2006/customXml" ds:itemID="{62264264-5A4D-442E-9B34-B8A6FDDEB8DC}"/>
</file>

<file path=customXml/itemProps3.xml><?xml version="1.0" encoding="utf-8"?>
<ds:datastoreItem xmlns:ds="http://schemas.openxmlformats.org/officeDocument/2006/customXml" ds:itemID="{EBD71338-586E-4249-A4FB-65010A1A15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2025-07-08T21:14:27Z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