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SPE\"/>
    </mc:Choice>
  </mc:AlternateContent>
  <xr:revisionPtr revIDLastSave="0" documentId="13_ncr:1_{A1A98D51-33C7-45D8-9D6F-C3357819F354}" xr6:coauthVersionLast="47" xr6:coauthVersionMax="47" xr10:uidLastSave="{00000000-0000-0000-0000-000000000000}"/>
  <bookViews>
    <workbookView xWindow="-108" yWindow="-108" windowWidth="23256" windowHeight="12456"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<sst xmlns="http://schemas.openxmlformats.org/spreadsheetml/2006/main" count="358" uniqueCount="284">
  <si>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</si>
  <si>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</si>
  <si>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</si>
  <si>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</si>
  <si>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</si>
  <si>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</si>
  <si>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</si>
  <si>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</si>
  <si>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</si>
  <si>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</si>
  <si>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Causa del hallazgo o de la autoevalaución</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</si>
  <si>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</si>
  <si>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</si>
  <si>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</si>
  <si>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</si>
  <si>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</si>
  <si>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</si>
  <si>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</si>
  <si>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</si>
  <si>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</si>
  <si>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</si>
  <si>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</si>
  <si>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1</t>
  </si>
  <si>
    <t>ACTIVIDAD 2</t>
  </si>
  <si>
    <t>ACTIVIDAD 3</t>
  </si>
  <si>
    <t>ACTIVIDAD 4</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</si>
  <si>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</si>
  <si>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</si>
  <si>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</si>
  <si>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</si>
  <si>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</si>
  <si>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</si>
  <si>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</si>
  <si>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</si>
  <si>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</si>
  <si>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</si>
  <si>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</si>
  <si>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</si>
  <si>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</si>
  <si>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</si>
  <si>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</si>
  <si>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</si>
  <si>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</si>
  <si>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</si>
  <si>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</si>
  <si>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</si>
  <si>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</si>
  <si>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</si>
  <si>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</si>
  <si>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</si>
  <si>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</si>
  <si>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</si>
  <si>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</si>
  <si>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</si>
  <si>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</si>
  <si>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</si>
  <si>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</si>
  <si>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</si>
  <si>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</si>
  <si>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</si>
  <si>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</si>
  <si>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</si>
  <si>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</si>
  <si>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</si>
  <si>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</si>
  <si>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</si>
  <si>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</si>
  <si>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</si>
  <si>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</si>
  <si>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</si>
  <si>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</si>
  <si>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</si>
  <si>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</si>
  <si>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</si>
  <si>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</si>
  <si>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</si>
  <si>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</si>
  <si>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</si>
  <si>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</si>
  <si>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</si>
  <si>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</si>
  <si>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</si>
  <si>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</si>
  <si>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</si>
  <si>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</si>
  <si>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</si>
  <si>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</si>
  <si>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</si>
  <si>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</si>
  <si>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</si>
  <si>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</si>
  <si>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</si>
  <si>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</si>
  <si>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</si>
  <si>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</si>
  <si>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</si>
  <si>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</si>
  <si>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</si>
  <si>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</si>
  <si>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</si>
  <si>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</si>
  <si>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</si>
  <si>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</si>
  <si>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</si>
  <si>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</si>
  <si>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</si>
  <si>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</si>
  <si>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</si>
  <si>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</si>
  <si>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</si>
  <si>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</si>
  <si>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</si>
  <si>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</si>
  <si>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</si>
  <si>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</si>
  <si>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</si>
  <si>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</si>
  <si>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</si>
  <si>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</si>
  <si>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</si>
  <si>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</si>
  <si>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</si>
  <si>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</si>
  <si>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</si>
  <si>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</si>
  <si>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</si>
  <si>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</si>
  <si>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</si>
  <si>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</si>
  <si>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</si>
  <si>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</si>
  <si>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</si>
  <si>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</si>
  <si>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</si>
  <si>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</si>
  <si>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</si>
  <si>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</si>
  <si>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</si>
  <si>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</si>
  <si>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</si>
  <si>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</si>
  <si>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</si>
  <si>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</si>
  <si>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</si>
  <si>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</si>
  <si>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</si>
  <si>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</si>
  <si>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</si>
  <si>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</si>
  <si>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</si>
  <si>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</si>
  <si>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</si>
  <si>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</si>
  <si>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</si>
  <si>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Plan mejoramiento</t>
  </si>
  <si>
    <t>Actualización PAI</t>
  </si>
  <si>
    <t>Creación de actividad dentro del PAI</t>
  </si>
  <si>
    <t>Actualización de actividad dentro del PAI</t>
  </si>
  <si>
    <t>Solicitud de eliminación de actividad dentro del PAI</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</si>
  <si>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</si>
  <si>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</si>
  <si>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</si>
  <si>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</si>
  <si>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</si>
  <si>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</si>
  <si>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</si>
  <si>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</si>
  <si>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</si>
  <si>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</si>
  <si>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</si>
  <si>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</si>
  <si>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</si>
  <si>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</si>
  <si>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</si>
  <si>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</si>
  <si>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</si>
  <si>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</si>
  <si>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</si>
  <si>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</si>
  <si>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</si>
  <si>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</si>
  <si>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</si>
  <si>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</si>
  <si>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</si>
  <si>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</si>
  <si>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</si>
  <si>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</si>
  <si>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ACTIVIDAD 5</t>
  </si>
  <si>
    <t>#</t>
  </si>
  <si>
    <t>ACTIVIDAD 6</t>
  </si>
  <si>
    <t>ACTIVIDAD 7</t>
  </si>
  <si>
    <t>ACTIVIDAD 8</t>
  </si>
  <si>
    <t>ACTIVIDAD 9</t>
  </si>
  <si>
    <t>ACTIVIDAD 10</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</si>
  <si>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</si>
  <si>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</si>
  <si>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</si>
  <si>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</si>
  <si>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</si>
  <si>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</si>
  <si>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</si>
  <si>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</si>
  <si>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</si>
  <si>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</si>
  <si>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Fecha de cuando se idenficó la materialización en el proceso auditor o autoevaluación</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</si>
  <si>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</si>
  <si>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</si>
  <si>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</si>
  <si>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</si>
  <si>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</si>
  <si>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</si>
  <si>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</si>
  <si>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</si>
  <si>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</si>
  <si>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</si>
  <si>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</si>
  <si>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</si>
  <si>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</si>
  <si>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</si>
  <si>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</si>
  <si>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</si>
  <si>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</si>
  <si>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</si>
  <si>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</si>
  <si>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</si>
  <si>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</si>
  <si>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</si>
  <si>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</si>
  <si>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</si>
  <si>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</si>
  <si>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</si>
  <si>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</si>
  <si>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</si>
  <si>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</si>
  <si>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</si>
  <si>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</si>
  <si>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</si>
  <si>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</si>
  <si>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</si>
  <si>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</si>
  <si>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</si>
  <si>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</si>
  <si>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</si>
  <si>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</si>
  <si>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</si>
  <si>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</si>
  <si>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</si>
  <si>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</si>
  <si>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</si>
  <si>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</si>
  <si>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</si>
  <si>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</si>
  <si>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</si>
  <si>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</si>
  <si>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</si>
  <si>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</si>
  <si>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</si>
  <si>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</si>
  <si>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</si>
  <si>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</si>
  <si>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Paola Andrea Montero Hernandez</t>
  </si>
  <si>
    <t>Funcionamiento</t>
  </si>
  <si>
    <t>N/A</t>
  </si>
  <si>
    <t>Porque el indicador no presenta un cumplimiento del 100%?</t>
  </si>
  <si>
    <t>Porque se cerró la solciitud en la herramienta SIDEAF  sin resolverse?</t>
  </si>
  <si>
    <t>Aunque la solicitud fue revisada y se proyectó el acto administrativo por parte del sustanciador, al ser evaluado por la revisora responsable, se identificó la necesidad de realizar un ajuste. Por esta razón, la revisora devolvió el acto solicitando la modificación correspondiente. Sin embargo, el sustanciador no realizó el ajuste requerido y procedió a cerrar la solicitud en la herramienta SIDEAF.</t>
  </si>
  <si>
    <t>Porque el sustanciador lo cerro sin resolver?</t>
  </si>
  <si>
    <t xml:space="preserve">* Notificación oficial entregada al solicitante.
* Comunicación interna o externa proyectada.
</t>
  </si>
  <si>
    <t xml:space="preserve">Realizar seguimiento y emitir alertas sobre las solicitudes de prestaciones Economicas. </t>
  </si>
  <si>
    <t xml:space="preserve">El radicado(SIDEAF) del auxilio funerario 1-2024-20959 mediante del cual se requeria reolver la prestación solicitada, se cerró sin que se que el sustanciador lo resolviera. </t>
  </si>
  <si>
    <t>*Debilidad en la revisión previa de solicitudes en proceso en la herramineta (SIDEAF), por parte del sustanciador.
*Falta de controles y seguimiento al tramite efectivo de las solicitudes y el cierre de radicados.</t>
  </si>
  <si>
    <t xml:space="preserve">
* Inoportunidad en la atención de solicitudes de reconocimiento prestacional, no mayor a la mitad del plazo inicialmente establecido en la ley para emitir decisión, y sin que se decrete amplación justificada del termino, conforme a la ley.
</t>
  </si>
  <si>
    <t>.
* Revisión de la trazabilidad desde la radicación, asignación hasta el trámite gestionado.</t>
  </si>
  <si>
    <t xml:space="preserve">
*Reconocimiento y/o pago de prestaciones económicas fuera de los términos de ley.</t>
  </si>
  <si>
    <t>Mediante esta actividad se realizará seguimiento a la oportunidad en la respuesta de las solicitudes de prestaciones económicas, a través de la revisión de la información suministrada en la bitacora de la gerencia(archivo en Excel ). Este archivo contiene de manera discriminada los radicados de las solicitudes, incluyendo la fecha de radicación, estado de la solicitud  y la fecha de respuesta. Con base en esta información, se generarán las alertas pertinentes que permitan prevenir el incumplimiento de los términos legales establecidos.</t>
  </si>
  <si>
    <t>Informe con el detalle de el seguimiento efectuado.</t>
  </si>
  <si>
    <t>Archivo word/ pdf, el cual corresponde a un informe mensual con el detalle del seguimiento realizado a la oportunidad en la respuesta de las solicitudes de prestaciones económicas, en donde se relacionara el total de solicitudes, y el detalle de las alertas generadas si se presentaron.</t>
  </si>
  <si>
    <t xml:space="preserve">Por debilidad en la revisión previa de solicitudes en proceso en la herramineta (SIDEAF), por parte del sustanciador. </t>
  </si>
  <si>
    <t>Causa(s) Raíz(ces): 
1. Debilidad en la revisión previa de solicitudes en proceso en la herramineta (SIDEAF), por parte del sustanciador.
2. Falta de controles y seguimiento al tramite efectivo de las solicitudes y el cierre de radicados.</t>
  </si>
  <si>
    <t>Falta de un control en el proceso de radicados en la herramineta (SIDEAF), desde el momento de ingreso hasta su respuesta final asegurando su respuesta a satisfacción.</t>
  </si>
  <si>
    <t>Con el objetivo de diseñar e implementar un plan de mejoramiento que fortalezca la capacidad de respuesta institucional, garantizando una atención oportuna, eficaz y conforme a la normativa vigente, para las solicitudes de prestaciones económicas; en particular, aquellas relacionadas con los auxilios funerarios, y, en general, para la totalidad de las solicitudes de prestaciones económicas.</t>
  </si>
  <si>
    <t>Se realiza para garantizar el cumplimiento de los términos legales al asegurar un seguimiento oportuno de la respuesta a las solicitudes de prestaciones económicas; esto se logra revisando la bitácora de la gerencia (archivo Excel) que registra los radicados, fechas de radicación, estado de la solicitud y fechas de respuesta, y generando alertas para prevenir incumplimientos.</t>
  </si>
  <si>
    <t>17.59</t>
  </si>
  <si>
    <t>Durante el reporte del mes de febrero, se incumplió el indicador de proceso de la Gerencia de Pensiones “Gestión de Reconocimiento y Pago de Obligaciones Pensionales”. Aunque la solicitud fue revisada y se proyectó el acto administrativo por el sustanciador, se continuó el seguimiento del indicador y se identificó que se reportó un auxilio funerario con radicado 1-2024-20959, resuelto a satisfacción, pero de forma extemporánea.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</si>
</sst>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sz val="8"/>
      <color rgb="FF000000"/>
      <name val="Segoe UI"/>
      <family val="2"/>
    </font>
    <font>
      <b/>
      <sz val="11"/>
      <color theme="0"/>
      <name val="Calibri"/>
      <family val="2"/>
      <scheme val="minor"/>
    </font>
    <font>
      <sz val="11"/>
      <color theme="0"/>
      <name val="Calibri"/>
      <family val="2"/>
      <scheme val="minor"/>
    </font>
    <font>
      <sz val="11"/>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3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6" fillId="12" borderId="0" xfId="0" applyFont="1" applyFill="1" applyAlignment="1">
      <alignment horizontal="center" vertical="center"/>
    </xf>
    <xf numFmtId="0" fontId="25"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15" fillId="0" borderId="1" xfId="2" applyBorder="1"/>
    <xf numFmtId="0" fontId="11" fillId="0" borderId="1" xfId="0" applyFont="1" applyBorder="1" applyAlignment="1">
      <alignment horizontal="left" vertical="center" wrapText="1"/>
    </xf>
    <xf numFmtId="0" fontId="11" fillId="14" borderId="1" xfId="0" applyFont="1" applyFill="1" applyBorder="1" applyAlignment="1">
      <alignment horizontal="center" vertical="center" wrapText="1"/>
    </xf>
    <xf numFmtId="14" fontId="0" fillId="10" borderId="1" xfId="0" applyNumberFormat="1" applyFill="1" applyBorder="1" applyAlignment="1">
      <alignment horizontal="center" vertical="center" wrapText="1"/>
    </xf>
    <xf numFmtId="14" fontId="0" fillId="8" borderId="1" xfId="0" applyNumberFormat="1" applyFill="1" applyBorder="1" applyAlignment="1">
      <alignment horizontal="center" vertical="center"/>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7" fillId="0" borderId="19" xfId="2" applyFont="1" applyBorder="1" applyAlignment="1">
      <alignment horizontal="left" vertical="center"/>
    </xf>
    <xf numFmtId="0" fontId="27" fillId="0" borderId="7" xfId="2" applyFont="1" applyBorder="1" applyAlignment="1">
      <alignment horizontal="left" vertical="center"/>
    </xf>
    <xf numFmtId="0" fontId="27" fillId="0" borderId="8" xfId="2" applyFont="1" applyBorder="1" applyAlignment="1">
      <alignment horizontal="left"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4" borderId="3" xfId="2" applyFont="1" applyFill="1" applyBorder="1" applyAlignment="1">
      <alignment horizontal="left" vertical="top" wrapText="1"/>
    </xf>
    <xf numFmtId="0" fontId="15" fillId="14" borderId="4" xfId="2" applyFill="1" applyBorder="1" applyAlignment="1">
      <alignment horizontal="left" vertical="top"/>
    </xf>
    <xf numFmtId="0" fontId="15" fillId="14" borderId="5" xfId="2" applyFill="1" applyBorder="1" applyAlignment="1">
      <alignment horizontal="left" vertical="top"/>
    </xf>
    <xf numFmtId="0" fontId="16" fillId="7" borderId="6" xfId="2" applyFont="1" applyFill="1" applyBorder="1" applyAlignment="1">
      <alignment horizontal="center" vertical="center"/>
    </xf>
    <xf numFmtId="0" fontId="17" fillId="0" borderId="1" xfId="2" applyFont="1" applyBorder="1" applyAlignment="1">
      <alignment horizontal="left" vertical="center" wrapText="1"/>
    </xf>
    <xf numFmtId="0" fontId="15" fillId="10" borderId="3" xfId="2" applyFill="1" applyBorder="1" applyAlignment="1">
      <alignment horizontal="center" vertical="center" wrapText="1"/>
    </xf>
    <xf numFmtId="0" fontId="15" fillId="10" borderId="4" xfId="2" applyFill="1" applyBorder="1" applyAlignment="1">
      <alignment horizontal="center" vertical="center" wrapText="1"/>
    </xf>
    <xf numFmtId="0" fontId="15" fillId="10" borderId="5" xfId="2" applyFill="1" applyBorder="1" applyAlignment="1">
      <alignment horizontal="center" vertical="center" wrapText="1"/>
    </xf>
    <xf numFmtId="0" fontId="17" fillId="10" borderId="16" xfId="2" applyFont="1" applyFill="1" applyBorder="1" applyAlignment="1">
      <alignment horizontal="center" vertical="center" wrapText="1"/>
    </xf>
    <xf numFmtId="0" fontId="17" fillId="10" borderId="17" xfId="2" applyFont="1" applyFill="1" applyBorder="1" applyAlignment="1">
      <alignment horizontal="center" vertical="center" wrapText="1"/>
    </xf>
    <xf numFmtId="0" fontId="17" fillId="10" borderId="18" xfId="2" applyFont="1" applyFill="1" applyBorder="1" applyAlignment="1">
      <alignment horizontal="center" vertical="center" wrapText="1"/>
    </xf>
    <xf numFmtId="0" fontId="17" fillId="10" borderId="19" xfId="2" applyFont="1" applyFill="1" applyBorder="1" applyAlignment="1">
      <alignment horizontal="center" vertical="center" wrapText="1"/>
    </xf>
    <xf numFmtId="0" fontId="17" fillId="10" borderId="7" xfId="2" applyFont="1" applyFill="1" applyBorder="1" applyAlignment="1">
      <alignment horizontal="center" vertical="center" wrapText="1"/>
    </xf>
    <xf numFmtId="0" fontId="17" fillId="10" borderId="8" xfId="2" applyFont="1" applyFill="1" applyBorder="1" applyAlignment="1">
      <alignment horizontal="center" vertical="center" wrapText="1"/>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10" borderId="3" xfId="2" applyFill="1" applyBorder="1" applyAlignment="1">
      <alignment horizontal="center"/>
    </xf>
    <xf numFmtId="0" fontId="15" fillId="10" borderId="4" xfId="2" applyFill="1" applyBorder="1" applyAlignment="1">
      <alignment horizontal="center"/>
    </xf>
    <xf numFmtId="0" fontId="15" fillId="10" borderId="5" xfId="2" applyFill="1" applyBorder="1" applyAlignment="1">
      <alignment horizontal="center"/>
    </xf>
    <xf numFmtId="0" fontId="15" fillId="0" borderId="3" xfId="2" applyBorder="1" applyAlignment="1">
      <alignment horizontal="center" vertical="center" wrapText="1"/>
    </xf>
    <xf numFmtId="0" fontId="15" fillId="0" borderId="4" xfId="2" applyBorder="1" applyAlignment="1">
      <alignment horizontal="center" vertical="center" wrapText="1"/>
    </xf>
    <xf numFmtId="0" fontId="15" fillId="0" borderId="5" xfId="2" applyBorder="1" applyAlignment="1">
      <alignment horizontal="center"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14" fillId="10" borderId="5" xfId="0" applyFont="1" applyFill="1" applyBorder="1" applyAlignment="1">
      <alignment horizontal="center" vertical="center"/>
    </xf>
    <xf numFmtId="0" fontId="14" fillId="10" borderId="1" xfId="0" applyFont="1" applyFill="1" applyBorder="1" applyAlignment="1">
      <alignment horizontal="center" vertical="center"/>
    </xf>
    <xf numFmtId="0" fontId="0" fillId="10" borderId="1" xfId="0" applyFill="1"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zoomScale="90" zoomScaleNormal="100" zoomScaleSheetLayoutView="120" zoomScalePageLayoutView="90" workbookViewId="0">
      <selection activeCell="E4" sqref="E4"/>
    </sheetView>
  </sheetViews>
  <sheetFormatPr baseColWidth="10" defaultColWidth="11.44140625" defaultRowHeight="14.4"/>
  <cols>
    <col min="1" max="1" width="68.44140625" customWidth="1"/>
    <col min="3" max="3" width="15.44140625" customWidth="1"/>
    <col min="4" max="4" width="14.5546875" customWidth="1"/>
  </cols>
  <sheetData>
    <row r="1" spans="1:10" ht="18">
      <c r="A1" s="57" t="s">
        <v>0</v>
      </c>
      <c r="B1" s="57"/>
      <c r="C1" s="57"/>
      <c r="D1" s="57"/>
    </row>
    <row r="4" spans="1:10" ht="97.35" customHeight="1">
      <c r="A4" s="58" t="s">
        <v>1</v>
      </c>
      <c r="B4" s="58"/>
      <c r="C4" s="58"/>
      <c r="D4" s="6" t="s">
        <v>2</v>
      </c>
      <c r="F4" s="1"/>
      <c r="G4" s="1"/>
      <c r="H4" s="1"/>
      <c r="I4" s="1"/>
      <c r="J4" s="1"/>
    </row>
    <row r="5" spans="1:10">
      <c r="A5" s="4"/>
      <c r="B5" s="4"/>
      <c r="C5" s="4"/>
      <c r="D5" s="5"/>
    </row>
    <row r="6" spans="1:10">
      <c r="A6" s="1"/>
    </row>
    <row r="8" spans="1:10" ht="46.35" customHeight="1">
      <c r="A8" s="58" t="s">
        <v>3</v>
      </c>
      <c r="B8" s="58"/>
      <c r="C8" s="58"/>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abSelected="1" topLeftCell="F1" zoomScale="70" zoomScaleNormal="70" zoomScaleSheetLayoutView="70" zoomScalePageLayoutView="92" workbookViewId="0">
      <selection activeCell="L3" sqref="L3"/>
    </sheetView>
  </sheetViews>
  <sheetFormatPr baseColWidth="10" defaultColWidth="11.5546875" defaultRowHeight="14.4"/>
  <cols>
    <col min="1" max="1" width="23.33203125" style="2" customWidth="1"/>
    <col min="2" max="2" width="28.88671875" style="2" customWidth="1"/>
    <col min="3" max="3" width="27.5546875" style="2" customWidth="1"/>
    <col min="4" max="4" width="16.6640625" style="2" customWidth="1"/>
    <col min="5" max="5" width="17.109375" style="2" customWidth="1"/>
    <col min="6" max="6" width="80.5546875" style="2" customWidth="1"/>
    <col min="7" max="7" width="37.21875" style="2" customWidth="1"/>
    <col min="8" max="8" width="23.33203125" style="2" customWidth="1"/>
    <col min="9" max="9" width="38.109375" style="2" customWidth="1"/>
    <col min="10" max="11" width="19.88671875" style="2" customWidth="1"/>
    <col min="12" max="12" width="22.33203125" style="2" customWidth="1"/>
    <col min="13" max="13" width="34.33203125" style="8" customWidth="1"/>
    <col min="14" max="14" width="50.33203125" style="8" customWidth="1"/>
    <col min="15" max="15" width="44.5546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c r="A1" s="59" t="s">
        <v>165</v>
      </c>
      <c r="B1" s="59"/>
      <c r="C1" s="59"/>
      <c r="D1" s="59"/>
      <c r="E1" s="59"/>
      <c r="F1" s="59"/>
      <c r="G1" s="59"/>
      <c r="H1" s="59"/>
      <c r="I1" s="59"/>
      <c r="J1" s="59"/>
      <c r="K1" s="59"/>
      <c r="L1" s="59"/>
      <c r="M1" s="59"/>
      <c r="N1" s="59"/>
      <c r="O1" s="59"/>
      <c r="P1" s="59"/>
      <c r="Q1" s="59"/>
      <c r="R1" s="59"/>
      <c r="S1" s="59"/>
      <c r="T1" s="60"/>
    </row>
    <row r="2" spans="1:25" s="11" customFormat="1" ht="153" customHeight="1">
      <c r="A2" s="22" t="s">
        <v>5</v>
      </c>
      <c r="B2" s="22" t="s">
        <v>46</v>
      </c>
      <c r="C2" s="22" t="s">
        <v>166</v>
      </c>
      <c r="D2" s="22" t="s">
        <v>164</v>
      </c>
      <c r="E2" s="22" t="s">
        <v>9</v>
      </c>
      <c r="F2" s="22" t="s">
        <v>163</v>
      </c>
      <c r="G2" s="23" t="s">
        <v>10</v>
      </c>
      <c r="H2" s="22" t="s">
        <v>11</v>
      </c>
      <c r="I2" s="22" t="s">
        <v>167</v>
      </c>
      <c r="J2" s="22" t="s">
        <v>6</v>
      </c>
      <c r="K2" s="22" t="s">
        <v>204</v>
      </c>
      <c r="L2" s="22" t="s">
        <v>7</v>
      </c>
      <c r="M2" s="22" t="s">
        <v>168</v>
      </c>
      <c r="N2" s="22" t="s">
        <v>169</v>
      </c>
      <c r="O2" s="22" t="s">
        <v>12</v>
      </c>
      <c r="P2" s="22" t="s">
        <v>198</v>
      </c>
      <c r="Q2" s="21" t="s">
        <v>13</v>
      </c>
      <c r="R2" s="21" t="s">
        <v>14</v>
      </c>
      <c r="S2" s="21" t="s">
        <v>15</v>
      </c>
      <c r="T2" s="21" t="s">
        <v>16</v>
      </c>
    </row>
    <row r="3" spans="1:25" ht="180" customHeight="1">
      <c r="A3" s="25">
        <v>45889</v>
      </c>
      <c r="B3" s="20" t="s">
        <v>257</v>
      </c>
      <c r="C3" s="20" t="s">
        <v>262</v>
      </c>
      <c r="D3" s="20" t="s">
        <v>262</v>
      </c>
      <c r="E3" s="20" t="s">
        <v>262</v>
      </c>
      <c r="F3" s="26" t="s">
        <v>283</v>
      </c>
      <c r="G3" s="26" t="s">
        <v>270</v>
      </c>
      <c r="H3" s="15" t="s">
        <v>159</v>
      </c>
      <c r="I3" s="26" t="s">
        <v>273</v>
      </c>
      <c r="J3" s="55">
        <v>45532</v>
      </c>
      <c r="K3" s="25">
        <v>45785</v>
      </c>
      <c r="L3" s="56">
        <v>45918</v>
      </c>
      <c r="M3" s="30" t="s">
        <v>267</v>
      </c>
      <c r="N3" s="30" t="s">
        <v>271</v>
      </c>
      <c r="O3" s="30" t="s">
        <v>272</v>
      </c>
      <c r="P3" s="24"/>
      <c r="Q3" s="7" t="s">
        <v>104</v>
      </c>
      <c r="R3" s="7" t="s">
        <v>111</v>
      </c>
      <c r="S3" s="9" t="str">
        <f>+VLOOKUP(R3,Hoja2!C3:E4,2,FALSE)</f>
        <v>Crear actividad en el plan acción</v>
      </c>
      <c r="T3" s="9" t="str">
        <f>+VLOOKUP(R3,Hoja2!F3:G4,2,FALSE)</f>
        <v>Dirijase a la hoja de "solicitudes PAI" y solicite la creación de la actividad con cada uno de los atributos requeridos</v>
      </c>
      <c r="V3" s="10"/>
      <c r="W3" s="20" t="s">
        <v>250</v>
      </c>
      <c r="X3" s="15" t="s">
        <v>159</v>
      </c>
    </row>
    <row r="4" spans="1:25" ht="178.2" customHeight="1">
      <c r="A4" s="15"/>
      <c r="B4" s="20"/>
      <c r="C4" s="15"/>
      <c r="D4" s="15"/>
      <c r="E4" s="15"/>
      <c r="F4" s="15"/>
      <c r="G4" s="15"/>
      <c r="H4" s="15"/>
      <c r="I4" s="15"/>
      <c r="J4" s="15"/>
      <c r="K4" s="15"/>
      <c r="L4" s="15"/>
      <c r="M4" s="7"/>
      <c r="N4" s="7"/>
      <c r="O4" s="7"/>
      <c r="P4" s="24"/>
      <c r="Q4" s="7"/>
      <c r="R4" s="7"/>
      <c r="S4" s="9" t="e">
        <f>+VLOOKUP(R4,Hoja2!C4:E5,2,FALSE)</f>
        <v>#N/A</v>
      </c>
      <c r="T4" s="9" t="e">
        <f>+VLOOKUP(R4,Hoja2!F4:G5,2,FALSE)</f>
        <v>#N/A</v>
      </c>
      <c r="W4" s="15" t="s">
        <v>251</v>
      </c>
      <c r="X4" s="15" t="s">
        <v>160</v>
      </c>
    </row>
    <row r="5" spans="1:25" ht="181.95" customHeight="1">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249</v>
      </c>
    </row>
    <row r="6" spans="1:25" ht="181.95" customHeight="1">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252</v>
      </c>
      <c r="Y6" s="10" t="s">
        <v>256</v>
      </c>
    </row>
    <row r="7" spans="1:25" ht="193.95" customHeight="1">
      <c r="A7" s="15"/>
      <c r="B7" s="20"/>
      <c r="C7" s="15"/>
      <c r="D7" s="15"/>
      <c r="E7" s="15"/>
      <c r="F7" s="15"/>
      <c r="G7" s="15"/>
      <c r="H7" s="15"/>
      <c r="I7" s="15"/>
      <c r="J7" s="15"/>
      <c r="K7" s="15"/>
      <c r="L7" s="15"/>
      <c r="M7" s="7"/>
      <c r="N7" s="7"/>
      <c r="O7" s="7"/>
      <c r="P7" s="24"/>
      <c r="Q7" s="7"/>
      <c r="R7" s="7" t="s">
        <v>104</v>
      </c>
      <c r="S7" s="9" t="e">
        <f>+VLOOKUP(R7,Hoja2!C7:E8,2,FALSE)</f>
        <v>#N/A</v>
      </c>
      <c r="T7" s="9" t="e">
        <f>+VLOOKUP(R7,Hoja2!F7:G8,2,FALSE)</f>
        <v>#N/A</v>
      </c>
      <c r="W7" s="15" t="s">
        <v>253</v>
      </c>
    </row>
    <row r="8" spans="1:25" ht="182.4" customHeight="1">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254</v>
      </c>
    </row>
    <row r="9" spans="1:25" ht="188.4" customHeight="1">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259</v>
      </c>
    </row>
    <row r="10" spans="1:25" ht="191.4" customHeight="1">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255</v>
      </c>
    </row>
    <row r="11" spans="1:25" ht="192" customHeight="1">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257</v>
      </c>
      <c r="Y11" s="2" t="s">
        <v>258</v>
      </c>
    </row>
    <row r="12" spans="1:25" ht="185.4" customHeight="1">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15"/>
  <sheetViews>
    <sheetView showGridLines="0" topLeftCell="A6" zoomScale="70" zoomScaleNormal="70" zoomScaleSheetLayoutView="85" workbookViewId="0">
      <selection activeCell="B10" sqref="B10:DD10"/>
    </sheetView>
  </sheetViews>
  <sheetFormatPr baseColWidth="10" defaultColWidth="11.5546875" defaultRowHeight="13.2"/>
  <cols>
    <col min="1" max="1" width="1.44140625" style="18" customWidth="1"/>
    <col min="2" max="10" width="1" style="18" customWidth="1"/>
    <col min="11" max="11" width="5.6640625" style="18" customWidth="1"/>
    <col min="12" max="12" width="16" style="18" customWidth="1"/>
    <col min="13" max="31" width="1" style="18" customWidth="1"/>
    <col min="32" max="33" width="1.109375" style="18" customWidth="1"/>
    <col min="34" max="34" width="1" style="18" customWidth="1"/>
    <col min="35" max="35" width="22.88671875" style="18" customWidth="1"/>
    <col min="36" max="36" width="1.109375" style="18" customWidth="1"/>
    <col min="37" max="54" width="1" style="18" customWidth="1"/>
    <col min="55" max="55" width="34.109375" style="18" customWidth="1"/>
    <col min="56" max="64" width="1" style="18" customWidth="1"/>
    <col min="65" max="65" width="1.109375" style="18" customWidth="1"/>
    <col min="66" max="66" width="1" style="18" customWidth="1"/>
    <col min="67" max="67" width="27.33203125" style="18" customWidth="1"/>
    <col min="68" max="68" width="4.33203125" style="18" customWidth="1"/>
    <col min="69" max="69" width="5.109375" style="18" customWidth="1"/>
    <col min="70" max="70" width="8.88671875" style="18" customWidth="1"/>
    <col min="71" max="71" width="9.109375" style="18" customWidth="1"/>
    <col min="72" max="72" width="4.44140625" style="18" customWidth="1"/>
    <col min="73" max="73" width="3" style="18" customWidth="1"/>
    <col min="74" max="75" width="1" style="18" customWidth="1"/>
    <col min="76" max="76" width="2.109375" style="18" customWidth="1"/>
    <col min="77" max="77" width="2.5546875" style="18" customWidth="1"/>
    <col min="78" max="78" width="1" style="18" hidden="1" customWidth="1"/>
    <col min="79" max="79" width="1" style="18" customWidth="1"/>
    <col min="80" max="80" width="1.109375" style="18" customWidth="1"/>
    <col min="81" max="81" width="1" style="18" customWidth="1"/>
    <col min="82" max="82" width="1.109375" style="18" customWidth="1"/>
    <col min="83" max="83" width="1" style="18" customWidth="1"/>
    <col min="84" max="84" width="6.33203125" style="18" customWidth="1"/>
    <col min="85" max="87" width="1" style="18" customWidth="1"/>
    <col min="88" max="88" width="2.109375" style="18" customWidth="1"/>
    <col min="89" max="89" width="1" style="18" customWidth="1"/>
    <col min="90" max="90" width="1.33203125" style="18" customWidth="1"/>
    <col min="91" max="106" width="1" style="18" customWidth="1"/>
    <col min="107" max="107" width="9.6640625" style="18" customWidth="1"/>
    <col min="108" max="108" width="27.6640625" style="18" customWidth="1"/>
    <col min="109" max="109" width="0.88671875" style="18" customWidth="1"/>
    <col min="110" max="110" width="11.5546875" style="18"/>
    <col min="111" max="111" width="0" style="18" hidden="1" customWidth="1"/>
    <col min="112" max="16384" width="11.5546875" style="18"/>
  </cols>
  <sheetData>
    <row r="1" spans="2:108" ht="16.5" customHeight="1">
      <c r="B1" s="90" t="s">
        <v>201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2"/>
    </row>
    <row r="2" spans="2:108" ht="26.4" customHeight="1">
      <c r="B2" s="93"/>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5"/>
    </row>
    <row r="3" spans="2:108" ht="48.6" customHeight="1" thickBot="1">
      <c r="B3" s="65" t="s">
        <v>199</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7"/>
    </row>
    <row r="4" spans="2:108" ht="23.25" customHeight="1">
      <c r="B4" s="68" t="s">
        <v>202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70"/>
    </row>
    <row r="5" spans="2:108" ht="24.6" customHeight="1">
      <c r="B5" s="71"/>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3"/>
    </row>
    <row r="6" spans="2:108" ht="55.95" customHeight="1">
      <c r="B6" s="74" t="s">
        <v>161</v>
      </c>
      <c r="C6" s="74"/>
      <c r="D6" s="74"/>
      <c r="E6" s="74"/>
      <c r="F6" s="74"/>
      <c r="G6" s="74"/>
      <c r="H6" s="74"/>
      <c r="I6" s="74"/>
      <c r="J6" s="74"/>
      <c r="K6" s="74"/>
      <c r="L6" s="74"/>
      <c r="M6" s="74"/>
      <c r="N6" s="74"/>
      <c r="O6" s="74"/>
      <c r="P6" s="75" t="s">
        <v>162</v>
      </c>
      <c r="Q6" s="75"/>
      <c r="R6" s="75"/>
      <c r="S6" s="75"/>
      <c r="T6" s="75"/>
      <c r="U6" s="75"/>
      <c r="V6" s="75"/>
      <c r="W6" s="75"/>
      <c r="X6" s="75"/>
      <c r="Y6" s="75"/>
      <c r="Z6" s="75"/>
      <c r="AA6" s="75"/>
      <c r="AB6" s="75"/>
      <c r="AC6" s="75"/>
      <c r="AD6" s="75"/>
      <c r="AE6" s="75"/>
      <c r="AF6" s="75"/>
      <c r="AG6" s="75"/>
      <c r="AH6" s="75"/>
      <c r="AI6" s="75"/>
      <c r="AJ6" s="75" t="s">
        <v>162</v>
      </c>
      <c r="AK6" s="75"/>
      <c r="AL6" s="75"/>
      <c r="AM6" s="75"/>
      <c r="AN6" s="75"/>
      <c r="AO6" s="75"/>
      <c r="AP6" s="75"/>
      <c r="AQ6" s="75"/>
      <c r="AR6" s="75"/>
      <c r="AS6" s="75"/>
      <c r="AT6" s="75"/>
      <c r="AU6" s="75"/>
      <c r="AV6" s="75"/>
      <c r="AW6" s="75"/>
      <c r="AX6" s="75"/>
      <c r="AY6" s="75"/>
      <c r="AZ6" s="75"/>
      <c r="BA6" s="75"/>
      <c r="BB6" s="75"/>
      <c r="BC6" s="75"/>
      <c r="BD6" s="75" t="s">
        <v>162</v>
      </c>
      <c r="BE6" s="75"/>
      <c r="BF6" s="75"/>
      <c r="BG6" s="75"/>
      <c r="BH6" s="75"/>
      <c r="BI6" s="75"/>
      <c r="BJ6" s="75"/>
      <c r="BK6" s="75"/>
      <c r="BL6" s="75"/>
      <c r="BM6" s="75"/>
      <c r="BN6" s="75"/>
      <c r="BO6" s="75"/>
      <c r="BP6" s="75" t="s">
        <v>162</v>
      </c>
      <c r="BQ6" s="75"/>
      <c r="BR6" s="75"/>
      <c r="BS6" s="75"/>
      <c r="BT6" s="75"/>
      <c r="BU6" s="75"/>
      <c r="BV6" s="75"/>
      <c r="BW6" s="75"/>
      <c r="BX6" s="75"/>
      <c r="BY6" s="75"/>
      <c r="BZ6" s="75"/>
      <c r="CA6" s="75"/>
      <c r="CB6" s="75"/>
      <c r="CC6" s="75"/>
      <c r="CD6" s="75"/>
      <c r="CE6" s="75"/>
      <c r="CF6" s="75"/>
      <c r="CG6" s="75"/>
      <c r="CH6" s="75"/>
      <c r="CI6" s="75"/>
      <c r="CJ6" s="75"/>
      <c r="CK6" s="75" t="s">
        <v>162</v>
      </c>
      <c r="CL6" s="75"/>
      <c r="CM6" s="75"/>
      <c r="CN6" s="75"/>
      <c r="CO6" s="75"/>
      <c r="CP6" s="75"/>
      <c r="CQ6" s="75"/>
      <c r="CR6" s="75"/>
      <c r="CS6" s="75"/>
      <c r="CT6" s="75"/>
      <c r="CU6" s="75"/>
      <c r="CV6" s="75"/>
      <c r="CW6" s="75"/>
      <c r="CX6" s="75"/>
      <c r="CY6" s="75"/>
      <c r="CZ6" s="75"/>
      <c r="DA6" s="75"/>
      <c r="DB6" s="75"/>
      <c r="DC6" s="75"/>
      <c r="DD6" s="75"/>
    </row>
    <row r="7" spans="2:108" ht="122.25" customHeight="1">
      <c r="B7" s="84" t="s">
        <v>263</v>
      </c>
      <c r="C7" s="85"/>
      <c r="D7" s="85"/>
      <c r="E7" s="85"/>
      <c r="F7" s="85"/>
      <c r="G7" s="85"/>
      <c r="H7" s="85"/>
      <c r="I7" s="85"/>
      <c r="J7" s="85"/>
      <c r="K7" s="85"/>
      <c r="L7" s="85"/>
      <c r="M7" s="85"/>
      <c r="N7" s="85"/>
      <c r="O7" s="86"/>
      <c r="P7" s="81" t="s">
        <v>269</v>
      </c>
      <c r="Q7" s="82"/>
      <c r="R7" s="82"/>
      <c r="S7" s="82"/>
      <c r="T7" s="82"/>
      <c r="U7" s="82"/>
      <c r="V7" s="82"/>
      <c r="W7" s="82"/>
      <c r="X7" s="82"/>
      <c r="Y7" s="82"/>
      <c r="Z7" s="82"/>
      <c r="AA7" s="82"/>
      <c r="AB7" s="82"/>
      <c r="AC7" s="82"/>
      <c r="AD7" s="82"/>
      <c r="AE7" s="82"/>
      <c r="AF7" s="82"/>
      <c r="AG7" s="82"/>
      <c r="AH7" s="82"/>
      <c r="AI7" s="83"/>
      <c r="AJ7" s="81" t="s">
        <v>265</v>
      </c>
      <c r="AK7" s="82"/>
      <c r="AL7" s="82"/>
      <c r="AM7" s="82"/>
      <c r="AN7" s="82"/>
      <c r="AO7" s="82"/>
      <c r="AP7" s="82"/>
      <c r="AQ7" s="82"/>
      <c r="AR7" s="82"/>
      <c r="AS7" s="82"/>
      <c r="AT7" s="82"/>
      <c r="AU7" s="82"/>
      <c r="AV7" s="82"/>
      <c r="AW7" s="82"/>
      <c r="AX7" s="82"/>
      <c r="AY7" s="82"/>
      <c r="AZ7" s="82"/>
      <c r="BA7" s="82"/>
      <c r="BB7" s="82"/>
      <c r="BC7" s="83"/>
      <c r="BD7" s="99" t="s">
        <v>277</v>
      </c>
      <c r="BE7" s="100"/>
      <c r="BF7" s="100"/>
      <c r="BG7" s="100"/>
      <c r="BH7" s="100"/>
      <c r="BI7" s="100"/>
      <c r="BJ7" s="100"/>
      <c r="BK7" s="100"/>
      <c r="BL7" s="100"/>
      <c r="BM7" s="100"/>
      <c r="BN7" s="100"/>
      <c r="BO7" s="101"/>
      <c r="BP7" s="81"/>
      <c r="BQ7" s="82"/>
      <c r="BR7" s="82"/>
      <c r="BS7" s="82"/>
      <c r="BT7" s="82"/>
      <c r="BU7" s="82"/>
      <c r="BV7" s="82"/>
      <c r="BW7" s="82"/>
      <c r="BX7" s="82"/>
      <c r="BY7" s="82"/>
      <c r="BZ7" s="82"/>
      <c r="CA7" s="82"/>
      <c r="CB7" s="82"/>
      <c r="CC7" s="82"/>
      <c r="CD7" s="82"/>
      <c r="CE7" s="82"/>
      <c r="CF7" s="82"/>
      <c r="CG7" s="82"/>
      <c r="CH7" s="82"/>
      <c r="CI7" s="82"/>
      <c r="CJ7" s="83"/>
      <c r="CK7" s="96"/>
      <c r="CL7" s="97"/>
      <c r="CM7" s="97"/>
      <c r="CN7" s="97"/>
      <c r="CO7" s="97"/>
      <c r="CP7" s="97"/>
      <c r="CQ7" s="97"/>
      <c r="CR7" s="97"/>
      <c r="CS7" s="97"/>
      <c r="CT7" s="97"/>
      <c r="CU7" s="97"/>
      <c r="CV7" s="97"/>
      <c r="CW7" s="97"/>
      <c r="CX7" s="97"/>
      <c r="CY7" s="97"/>
      <c r="CZ7" s="97"/>
      <c r="DA7" s="97"/>
      <c r="DB7" s="97"/>
      <c r="DC7" s="97"/>
      <c r="DD7" s="98"/>
    </row>
    <row r="8" spans="2:108" s="52" customFormat="1" ht="75.75" customHeight="1">
      <c r="B8" s="87"/>
      <c r="C8" s="88"/>
      <c r="D8" s="88"/>
      <c r="E8" s="88"/>
      <c r="F8" s="88"/>
      <c r="G8" s="88"/>
      <c r="H8" s="88"/>
      <c r="I8" s="88"/>
      <c r="J8" s="88"/>
      <c r="K8" s="88"/>
      <c r="L8" s="88"/>
      <c r="M8" s="88"/>
      <c r="N8" s="88"/>
      <c r="O8" s="89"/>
      <c r="P8" s="81" t="s">
        <v>264</v>
      </c>
      <c r="Q8" s="82"/>
      <c r="R8" s="82"/>
      <c r="S8" s="82"/>
      <c r="T8" s="82"/>
      <c r="U8" s="82"/>
      <c r="V8" s="82"/>
      <c r="W8" s="82"/>
      <c r="X8" s="82"/>
      <c r="Y8" s="82"/>
      <c r="Z8" s="82"/>
      <c r="AA8" s="82"/>
      <c r="AB8" s="82"/>
      <c r="AC8" s="82"/>
      <c r="AD8" s="82"/>
      <c r="AE8" s="82"/>
      <c r="AF8" s="82"/>
      <c r="AG8" s="82"/>
      <c r="AH8" s="82"/>
      <c r="AI8" s="83"/>
      <c r="AJ8" s="81" t="s">
        <v>266</v>
      </c>
      <c r="AK8" s="82"/>
      <c r="AL8" s="82"/>
      <c r="AM8" s="82"/>
      <c r="AN8" s="82"/>
      <c r="AO8" s="82"/>
      <c r="AP8" s="82"/>
      <c r="AQ8" s="82"/>
      <c r="AR8" s="82"/>
      <c r="AS8" s="82"/>
      <c r="AT8" s="82"/>
      <c r="AU8" s="82"/>
      <c r="AV8" s="82"/>
      <c r="AW8" s="82"/>
      <c r="AX8" s="82"/>
      <c r="AY8" s="82"/>
      <c r="AZ8" s="82"/>
      <c r="BA8" s="82"/>
      <c r="BB8" s="82"/>
      <c r="BC8" s="83"/>
      <c r="BD8" s="81"/>
      <c r="BE8" s="82"/>
      <c r="BF8" s="82"/>
      <c r="BG8" s="82"/>
      <c r="BH8" s="82"/>
      <c r="BI8" s="82"/>
      <c r="BJ8" s="82"/>
      <c r="BK8" s="82"/>
      <c r="BL8" s="82"/>
      <c r="BM8" s="82"/>
      <c r="BN8" s="82"/>
      <c r="BO8" s="83"/>
      <c r="BP8" s="81"/>
      <c r="BQ8" s="82"/>
      <c r="BR8" s="82"/>
      <c r="BS8" s="82"/>
      <c r="BT8" s="82"/>
      <c r="BU8" s="82"/>
      <c r="BV8" s="82"/>
      <c r="BW8" s="82"/>
      <c r="BX8" s="82"/>
      <c r="BY8" s="82"/>
      <c r="BZ8" s="82"/>
      <c r="CA8" s="82"/>
      <c r="CB8" s="82"/>
      <c r="CC8" s="82"/>
      <c r="CD8" s="82"/>
      <c r="CE8" s="82"/>
      <c r="CF8" s="82"/>
      <c r="CG8" s="82"/>
      <c r="CH8" s="82"/>
      <c r="CI8" s="82"/>
      <c r="CJ8" s="83"/>
      <c r="CK8" s="96"/>
      <c r="CL8" s="97"/>
      <c r="CM8" s="97"/>
      <c r="CN8" s="97"/>
      <c r="CO8" s="97"/>
      <c r="CP8" s="97"/>
      <c r="CQ8" s="97"/>
      <c r="CR8" s="97"/>
      <c r="CS8" s="97"/>
      <c r="CT8" s="97"/>
      <c r="CU8" s="97"/>
      <c r="CV8" s="97"/>
      <c r="CW8" s="97"/>
      <c r="CX8" s="97"/>
      <c r="CY8" s="97"/>
      <c r="CZ8" s="97"/>
      <c r="DA8" s="97"/>
      <c r="DB8" s="97"/>
      <c r="DC8" s="97"/>
      <c r="DD8" s="98"/>
    </row>
    <row r="9" spans="2:108" ht="45" customHeight="1">
      <c r="B9" s="79" t="s">
        <v>200</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row>
    <row r="10" spans="2:108" ht="69" customHeight="1">
      <c r="B10" s="61" t="s">
        <v>279</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3"/>
    </row>
    <row r="11" spans="2:108" ht="30.6" customHeight="1">
      <c r="B11" s="80" t="s">
        <v>203</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row>
    <row r="12" spans="2:108" ht="22.2" customHeight="1">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row>
    <row r="13" spans="2:108" ht="69.599999999999994" customHeight="1">
      <c r="B13" s="76" t="s">
        <v>278</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8"/>
    </row>
    <row r="14" spans="2:108" ht="5.25" customHeight="1">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row>
    <row r="15" spans="2:108" ht="3" customHeight="1">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row>
  </sheetData>
  <mergeCells count="25">
    <mergeCell ref="BD8:BO8"/>
    <mergeCell ref="BP7:CJ7"/>
    <mergeCell ref="BP8:CJ8"/>
    <mergeCell ref="B1:DD2"/>
    <mergeCell ref="CK7:DD7"/>
    <mergeCell ref="CK8:DD8"/>
    <mergeCell ref="BD7:BO7"/>
    <mergeCell ref="AJ7:BC7"/>
    <mergeCell ref="AJ8:BC8"/>
    <mergeCell ref="B10:DD10"/>
    <mergeCell ref="B15:DD15"/>
    <mergeCell ref="B3:DD3"/>
    <mergeCell ref="B4:DD5"/>
    <mergeCell ref="B6:O6"/>
    <mergeCell ref="P6:AI6"/>
    <mergeCell ref="AJ6:BC6"/>
    <mergeCell ref="BD6:BO6"/>
    <mergeCell ref="BP6:CJ6"/>
    <mergeCell ref="CK6:DD6"/>
    <mergeCell ref="B13:DD13"/>
    <mergeCell ref="B9:DD9"/>
    <mergeCell ref="B11:DD12"/>
    <mergeCell ref="P7:AI7"/>
    <mergeCell ref="P8:AI8"/>
    <mergeCell ref="B7:O8"/>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baseColWidth="10" defaultRowHeight="14.4"/>
  <cols>
    <col min="4" max="4" width="29.5546875" customWidth="1"/>
    <col min="5" max="5" width="12.88671875" customWidth="1"/>
    <col min="7" max="7" width="38.5546875" customWidth="1"/>
  </cols>
  <sheetData>
    <row r="3" spans="3:7" ht="72">
      <c r="C3" s="15" t="s">
        <v>104</v>
      </c>
      <c r="D3" s="20" t="s">
        <v>194</v>
      </c>
      <c r="E3" s="1"/>
      <c r="F3" s="15" t="s">
        <v>104</v>
      </c>
      <c r="G3" s="32" t="s">
        <v>196</v>
      </c>
    </row>
    <row r="4" spans="3:7" ht="76.95" customHeight="1">
      <c r="C4" s="15" t="s">
        <v>111</v>
      </c>
      <c r="D4" s="15" t="s">
        <v>195</v>
      </c>
      <c r="E4" s="4"/>
      <c r="F4" s="15" t="s">
        <v>111</v>
      </c>
      <c r="G4" s="33" t="s">
        <v>197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43"/>
  <sheetViews>
    <sheetView showGridLines="0" zoomScale="80" zoomScaleNormal="80" zoomScaleSheetLayoutView="90" zoomScalePageLayoutView="90" workbookViewId="0">
      <selection activeCell="C12" sqref="C12"/>
    </sheetView>
  </sheetViews>
  <sheetFormatPr baseColWidth="10" defaultColWidth="11.44140625" defaultRowHeight="14.4"/>
  <cols>
    <col min="1" max="1" width="38" customWidth="1"/>
    <col min="2" max="2" width="46.88671875" customWidth="1"/>
    <col min="3" max="3" width="65" customWidth="1"/>
    <col min="4" max="4" width="43.109375" customWidth="1"/>
    <col min="5" max="5" width="50.33203125" customWidth="1"/>
    <col min="6" max="6" width="36.33203125" customWidth="1"/>
    <col min="7" max="7" width="67.33203125" customWidth="1"/>
    <col min="8" max="8" width="28.6640625" customWidth="1"/>
    <col min="9" max="9" width="66.109375" customWidth="1"/>
    <col min="10" max="10" width="17.88671875" customWidth="1"/>
    <col min="11" max="11" width="67.33203125" customWidth="1"/>
    <col min="12" max="12" width="17.88671875" customWidth="1"/>
    <col min="13" max="13" width="67.5546875" customWidth="1"/>
    <col min="14" max="14" width="17.88671875" customWidth="1"/>
    <col min="15" max="15" width="68.109375" customWidth="1"/>
    <col min="16" max="16" width="17.88671875" customWidth="1"/>
    <col min="17" max="17" width="66.5546875" customWidth="1"/>
    <col min="18" max="18" width="17.88671875" customWidth="1"/>
    <col min="19" max="19" width="67.6640625" customWidth="1"/>
    <col min="20" max="20" width="17.88671875" customWidth="1"/>
    <col min="21" max="21" width="67.33203125" customWidth="1"/>
    <col min="22" max="22" width="13.109375" hidden="1" customWidth="1"/>
    <col min="23" max="23" width="16" customWidth="1"/>
    <col min="24" max="24" width="14.44140625" customWidth="1"/>
  </cols>
  <sheetData>
    <row r="1" spans="1:22" ht="34.950000000000003" customHeight="1" thickBot="1">
      <c r="A1" s="49" t="s">
        <v>17</v>
      </c>
      <c r="B1" s="113" t="s">
        <v>115</v>
      </c>
      <c r="C1" s="114"/>
      <c r="D1" s="105"/>
      <c r="E1" s="105"/>
      <c r="F1" s="105"/>
      <c r="G1" s="105"/>
      <c r="H1" s="105"/>
      <c r="I1" s="105"/>
      <c r="J1" s="105"/>
      <c r="K1" s="105"/>
      <c r="L1" s="105"/>
      <c r="M1" s="105"/>
      <c r="N1" s="105"/>
      <c r="O1" s="105"/>
      <c r="P1" s="105"/>
      <c r="Q1" s="105"/>
      <c r="R1" s="105"/>
      <c r="S1" s="105"/>
      <c r="T1" s="105"/>
      <c r="U1" s="105"/>
    </row>
    <row r="2" spans="1:22" ht="34.950000000000003" customHeight="1" thickBot="1">
      <c r="A2" s="51" t="s">
        <v>183</v>
      </c>
      <c r="B2" s="115" t="s">
        <v>282</v>
      </c>
      <c r="C2" s="116"/>
      <c r="D2" s="117"/>
      <c r="E2" s="117"/>
      <c r="F2" s="105"/>
      <c r="G2" s="105"/>
      <c r="H2" s="105"/>
      <c r="I2" s="105"/>
      <c r="J2" s="105"/>
      <c r="K2" s="105"/>
      <c r="L2" s="105"/>
      <c r="M2" s="105"/>
      <c r="N2" s="105"/>
      <c r="O2" s="105"/>
      <c r="P2" s="105"/>
      <c r="Q2" s="105"/>
      <c r="R2" s="105"/>
      <c r="S2" s="105"/>
      <c r="T2" s="105"/>
      <c r="U2" s="105"/>
    </row>
    <row r="3" spans="1:22" ht="34.950000000000003" customHeight="1" thickBot="1">
      <c r="A3" s="51" t="s">
        <v>18</v>
      </c>
      <c r="B3" s="113" t="s">
        <v>118</v>
      </c>
      <c r="C3" s="114"/>
      <c r="D3" s="105"/>
      <c r="E3" s="105"/>
      <c r="F3" s="105"/>
      <c r="G3" s="105"/>
      <c r="H3" s="105"/>
      <c r="I3" s="105"/>
      <c r="J3" s="105"/>
      <c r="K3" s="105"/>
      <c r="L3" s="105"/>
      <c r="M3" s="105"/>
      <c r="N3" s="105"/>
      <c r="O3" s="105"/>
      <c r="P3" s="105"/>
      <c r="Q3" s="105"/>
      <c r="R3" s="105"/>
      <c r="S3" s="105"/>
      <c r="T3" s="105"/>
      <c r="U3" s="105"/>
    </row>
    <row r="4" spans="1:22" ht="34.950000000000003" customHeight="1" thickBot="1">
      <c r="A4" s="49" t="s">
        <v>19</v>
      </c>
      <c r="B4" s="113" t="s">
        <v>129</v>
      </c>
      <c r="C4" s="114"/>
      <c r="D4" s="105"/>
      <c r="E4" s="105"/>
      <c r="F4" s="105"/>
      <c r="G4" s="105"/>
      <c r="H4" s="105"/>
      <c r="I4" s="105"/>
      <c r="J4" s="105"/>
      <c r="K4" s="105"/>
      <c r="L4" s="105"/>
      <c r="M4" s="105"/>
      <c r="N4" s="105"/>
      <c r="O4" s="105"/>
      <c r="P4" s="105"/>
      <c r="Q4" s="105"/>
      <c r="R4" s="105"/>
      <c r="S4" s="105"/>
      <c r="T4" s="105"/>
      <c r="U4" s="105"/>
    </row>
    <row r="5" spans="1:22" ht="65.400000000000006" customHeight="1" thickBot="1">
      <c r="A5" s="49" t="s">
        <v>20</v>
      </c>
      <c r="B5" s="110" t="s">
        <v>280</v>
      </c>
      <c r="C5" s="112"/>
      <c r="D5" s="112"/>
      <c r="E5" s="112"/>
      <c r="F5" s="105"/>
      <c r="G5" s="105"/>
      <c r="H5" s="105"/>
      <c r="I5" s="105"/>
      <c r="J5" s="105"/>
      <c r="K5" s="105"/>
      <c r="L5" s="105"/>
      <c r="M5" s="105"/>
      <c r="N5" s="105"/>
      <c r="O5" s="105"/>
      <c r="P5" s="105"/>
      <c r="Q5" s="105"/>
      <c r="R5" s="105"/>
      <c r="S5" s="105"/>
      <c r="T5" s="105"/>
      <c r="U5" s="105"/>
      <c r="V5" t="s">
        <v>154</v>
      </c>
    </row>
    <row r="6" spans="1:22" ht="70.8" customHeight="1" thickBot="1">
      <c r="A6" s="49" t="s">
        <v>21</v>
      </c>
      <c r="B6" s="110" t="s">
        <v>281</v>
      </c>
      <c r="C6" s="111"/>
      <c r="D6" s="112"/>
      <c r="E6" s="111"/>
      <c r="F6" s="105"/>
      <c r="G6" s="105"/>
      <c r="H6" s="105"/>
      <c r="I6" s="105"/>
      <c r="J6" s="105"/>
      <c r="K6" s="105"/>
      <c r="L6" s="105"/>
      <c r="M6" s="105"/>
      <c r="N6" s="105"/>
      <c r="O6" s="105"/>
      <c r="P6" s="105"/>
      <c r="Q6" s="105"/>
      <c r="R6" s="105"/>
      <c r="S6" s="105"/>
      <c r="T6" s="105"/>
      <c r="U6" s="105"/>
      <c r="V6" t="s">
        <v>155</v>
      </c>
    </row>
    <row r="7" spans="1:22" ht="13.2" customHeight="1">
      <c r="A7" s="106"/>
      <c r="B7" s="108" t="s">
        <v>22</v>
      </c>
      <c r="C7" s="109"/>
      <c r="D7" s="109" t="s">
        <v>23</v>
      </c>
      <c r="E7" s="109"/>
      <c r="F7" s="109" t="s">
        <v>24</v>
      </c>
      <c r="G7" s="109"/>
      <c r="H7" s="109" t="s">
        <v>25</v>
      </c>
      <c r="I7" s="109"/>
      <c r="J7" s="109" t="s">
        <v>187</v>
      </c>
      <c r="K7" s="109"/>
      <c r="L7" s="109" t="s">
        <v>189</v>
      </c>
      <c r="M7" s="109"/>
      <c r="N7" s="109" t="s">
        <v>190</v>
      </c>
      <c r="O7" s="109"/>
      <c r="P7" s="109" t="s">
        <v>191</v>
      </c>
      <c r="Q7" s="109"/>
      <c r="R7" s="109" t="s">
        <v>192</v>
      </c>
      <c r="S7" s="109"/>
      <c r="T7" s="109" t="s">
        <v>193</v>
      </c>
      <c r="U7" s="109"/>
      <c r="V7" t="s">
        <v>156</v>
      </c>
    </row>
    <row r="8" spans="1:22" ht="19.2" customHeight="1" thickBot="1">
      <c r="A8" s="107"/>
      <c r="B8" s="50" t="s">
        <v>26</v>
      </c>
      <c r="C8" s="48" t="s">
        <v>27</v>
      </c>
      <c r="D8" s="48" t="s">
        <v>26</v>
      </c>
      <c r="E8" s="48" t="s">
        <v>27</v>
      </c>
      <c r="F8" s="48" t="s">
        <v>26</v>
      </c>
      <c r="G8" s="48" t="s">
        <v>27</v>
      </c>
      <c r="H8" s="48" t="s">
        <v>26</v>
      </c>
      <c r="I8" s="48" t="s">
        <v>27</v>
      </c>
      <c r="J8" s="48" t="s">
        <v>26</v>
      </c>
      <c r="K8" s="48" t="s">
        <v>27</v>
      </c>
      <c r="L8" s="48" t="s">
        <v>26</v>
      </c>
      <c r="M8" s="48" t="s">
        <v>27</v>
      </c>
      <c r="N8" s="48" t="s">
        <v>26</v>
      </c>
      <c r="O8" s="48" t="s">
        <v>27</v>
      </c>
      <c r="P8" s="48" t="s">
        <v>26</v>
      </c>
      <c r="Q8" s="48" t="s">
        <v>27</v>
      </c>
      <c r="R8" s="48" t="s">
        <v>26</v>
      </c>
      <c r="S8" s="48" t="s">
        <v>27</v>
      </c>
      <c r="T8" s="48" t="s">
        <v>26</v>
      </c>
      <c r="U8" s="48" t="s">
        <v>27</v>
      </c>
      <c r="V8" s="17" t="s">
        <v>157</v>
      </c>
    </row>
    <row r="9" spans="1:22" ht="45.6" customHeight="1" thickBot="1">
      <c r="A9" s="49" t="s">
        <v>28</v>
      </c>
      <c r="B9" s="34"/>
      <c r="C9" s="54" t="s">
        <v>268</v>
      </c>
      <c r="D9" s="43"/>
      <c r="E9" s="32"/>
      <c r="F9" s="33"/>
      <c r="G9" s="32"/>
      <c r="H9" s="43"/>
      <c r="I9" s="32"/>
      <c r="J9" s="43"/>
      <c r="K9" s="32"/>
      <c r="L9" s="43"/>
      <c r="M9" s="32"/>
      <c r="N9" s="43"/>
      <c r="O9" s="32"/>
      <c r="P9" s="43"/>
      <c r="Q9" s="32"/>
      <c r="R9" s="43"/>
      <c r="S9" s="32"/>
      <c r="T9" s="43"/>
      <c r="U9" s="32"/>
      <c r="V9" t="s">
        <v>158</v>
      </c>
    </row>
    <row r="10" spans="1:22" ht="147.75" customHeight="1" thickBot="1">
      <c r="A10" s="51" t="s">
        <v>29</v>
      </c>
      <c r="B10" s="34"/>
      <c r="C10" s="53" t="s">
        <v>274</v>
      </c>
      <c r="D10" s="42"/>
      <c r="E10" s="32"/>
      <c r="F10" s="42"/>
      <c r="G10" s="32"/>
      <c r="H10" s="42"/>
      <c r="I10" s="32"/>
      <c r="J10" s="42"/>
      <c r="K10" s="32"/>
      <c r="L10" s="42"/>
      <c r="M10" s="32"/>
      <c r="N10" s="42"/>
      <c r="O10" s="32"/>
      <c r="P10" s="42"/>
      <c r="Q10" s="32"/>
      <c r="R10" s="42"/>
      <c r="S10" s="32"/>
      <c r="T10" s="42"/>
      <c r="U10" s="32"/>
    </row>
    <row r="11" spans="1:22" ht="34.950000000000003" customHeight="1" thickBot="1">
      <c r="A11" s="51" t="s">
        <v>30</v>
      </c>
      <c r="B11" s="34"/>
      <c r="C11" s="25">
        <v>45901</v>
      </c>
      <c r="D11" s="42"/>
      <c r="E11" s="44"/>
      <c r="F11" s="42"/>
      <c r="G11" s="44"/>
      <c r="H11" s="42"/>
      <c r="I11" s="44"/>
      <c r="J11" s="42"/>
      <c r="K11" s="44"/>
      <c r="L11" s="42"/>
      <c r="M11" s="44"/>
      <c r="N11" s="42"/>
      <c r="O11" s="44"/>
      <c r="P11" s="42"/>
      <c r="Q11" s="44"/>
      <c r="R11" s="42"/>
      <c r="S11" s="44"/>
      <c r="T11" s="42"/>
      <c r="U11" s="44"/>
    </row>
    <row r="12" spans="1:22" ht="34.950000000000003" customHeight="1" thickBot="1">
      <c r="A12" s="51" t="s">
        <v>31</v>
      </c>
      <c r="B12" s="34"/>
      <c r="C12" s="25">
        <v>46006</v>
      </c>
      <c r="D12" s="42"/>
      <c r="E12" s="44"/>
      <c r="F12" s="42"/>
      <c r="G12" s="44"/>
      <c r="H12" s="42"/>
      <c r="I12" s="44"/>
      <c r="J12" s="42"/>
      <c r="K12" s="44"/>
      <c r="L12" s="42"/>
      <c r="M12" s="44"/>
      <c r="N12" s="42"/>
      <c r="O12" s="44"/>
      <c r="P12" s="42"/>
      <c r="Q12" s="44"/>
      <c r="R12" s="42"/>
      <c r="S12" s="44"/>
      <c r="T12" s="42"/>
      <c r="U12" s="44"/>
    </row>
    <row r="13" spans="1:22" ht="34.950000000000003" customHeight="1" thickBot="1">
      <c r="A13" s="49" t="s">
        <v>32</v>
      </c>
      <c r="B13" s="34"/>
      <c r="C13" s="15" t="s">
        <v>260</v>
      </c>
      <c r="D13" s="45"/>
      <c r="E13" s="45"/>
      <c r="F13" s="42"/>
      <c r="G13" s="45"/>
      <c r="H13" s="42"/>
      <c r="I13" s="45"/>
      <c r="J13" s="42"/>
      <c r="K13" s="45"/>
      <c r="L13" s="42"/>
      <c r="M13" s="45"/>
      <c r="N13" s="42"/>
      <c r="O13" s="45"/>
      <c r="P13" s="42"/>
      <c r="Q13" s="45"/>
      <c r="R13" s="42"/>
      <c r="S13" s="45"/>
      <c r="T13" s="42"/>
      <c r="U13" s="45"/>
    </row>
    <row r="14" spans="1:22" ht="57" customHeight="1" thickBot="1">
      <c r="A14" s="49" t="s">
        <v>33</v>
      </c>
      <c r="B14" s="34"/>
      <c r="C14" s="33" t="s">
        <v>275</v>
      </c>
      <c r="D14" s="42"/>
      <c r="E14" s="26"/>
      <c r="F14" s="42"/>
      <c r="G14" s="26"/>
      <c r="H14" s="42"/>
      <c r="I14" s="26"/>
      <c r="J14" s="42"/>
      <c r="K14" s="26"/>
      <c r="L14" s="42"/>
      <c r="M14" s="26"/>
      <c r="N14" s="42"/>
      <c r="O14" s="26"/>
      <c r="P14" s="42"/>
      <c r="Q14" s="26"/>
      <c r="R14" s="42"/>
      <c r="S14" s="26"/>
      <c r="T14" s="42"/>
      <c r="U14" s="26"/>
    </row>
    <row r="15" spans="1:22" ht="96.75" customHeight="1" thickBot="1">
      <c r="A15" s="49" t="s">
        <v>34</v>
      </c>
      <c r="B15" s="34"/>
      <c r="C15" s="33" t="s">
        <v>276</v>
      </c>
      <c r="D15" s="42"/>
      <c r="E15" s="33"/>
      <c r="F15" s="42"/>
      <c r="G15" s="33"/>
      <c r="H15" s="42"/>
      <c r="I15" s="33"/>
      <c r="J15" s="42"/>
      <c r="K15" s="33"/>
      <c r="L15" s="42"/>
      <c r="M15" s="33"/>
      <c r="N15" s="42"/>
      <c r="O15" s="33"/>
      <c r="P15" s="42"/>
      <c r="Q15" s="33"/>
      <c r="R15" s="42"/>
      <c r="S15" s="33"/>
      <c r="T15" s="42"/>
      <c r="U15" s="33"/>
    </row>
    <row r="16" spans="1:22" ht="34.950000000000003" customHeight="1" thickBot="1">
      <c r="A16" s="51" t="s">
        <v>184</v>
      </c>
      <c r="B16" s="34"/>
      <c r="C16" s="45"/>
      <c r="D16" s="42"/>
      <c r="E16" s="45"/>
      <c r="F16" s="42"/>
      <c r="G16" s="45"/>
      <c r="H16" s="42"/>
      <c r="I16" s="45"/>
      <c r="J16" s="42"/>
      <c r="K16" s="45"/>
      <c r="L16" s="42"/>
      <c r="M16" s="45"/>
      <c r="N16" s="42"/>
      <c r="O16" s="45"/>
      <c r="P16" s="42"/>
      <c r="Q16" s="45"/>
      <c r="R16" s="42"/>
      <c r="S16" s="45"/>
      <c r="T16" s="42"/>
      <c r="U16" s="45"/>
    </row>
    <row r="17" spans="1:22" ht="34.950000000000003" customHeight="1" thickBot="1">
      <c r="A17" s="51" t="s">
        <v>185</v>
      </c>
      <c r="B17" s="34"/>
      <c r="C17" s="45"/>
      <c r="D17" s="42"/>
      <c r="E17" s="45"/>
      <c r="F17" s="42"/>
      <c r="G17" s="45"/>
      <c r="H17" s="42"/>
      <c r="I17" s="45"/>
      <c r="J17" s="42"/>
      <c r="K17" s="45"/>
      <c r="L17" s="42"/>
      <c r="M17" s="45"/>
      <c r="N17" s="42"/>
      <c r="O17" s="45"/>
      <c r="P17" s="42"/>
      <c r="Q17" s="45"/>
      <c r="R17" s="42"/>
      <c r="S17" s="45"/>
      <c r="T17" s="42"/>
      <c r="U17" s="45"/>
    </row>
    <row r="18" spans="1:22" ht="34.950000000000003" customHeight="1" thickBot="1">
      <c r="A18" s="51" t="s">
        <v>186</v>
      </c>
      <c r="B18" s="34"/>
      <c r="C18" s="45"/>
      <c r="D18" s="42"/>
      <c r="E18" s="45"/>
      <c r="F18" s="42"/>
      <c r="G18" s="45"/>
      <c r="H18" s="42"/>
      <c r="I18" s="45"/>
      <c r="J18" s="42"/>
      <c r="K18" s="45"/>
      <c r="L18" s="42"/>
      <c r="M18" s="45"/>
      <c r="N18" s="42"/>
      <c r="O18" s="45"/>
      <c r="P18" s="42"/>
      <c r="Q18" s="45"/>
      <c r="R18" s="42"/>
      <c r="S18" s="45"/>
      <c r="T18" s="42"/>
      <c r="U18" s="45"/>
    </row>
    <row r="19" spans="1:22" ht="30" customHeight="1" thickBot="1">
      <c r="A19" s="49" t="s">
        <v>35</v>
      </c>
      <c r="B19" s="41"/>
      <c r="C19" s="32"/>
      <c r="D19" s="32"/>
      <c r="E19" s="32"/>
      <c r="F19" s="32"/>
      <c r="G19" s="32"/>
      <c r="H19" s="32"/>
      <c r="I19" s="32"/>
      <c r="J19" s="32"/>
      <c r="K19" s="32"/>
      <c r="L19" s="32"/>
      <c r="M19" s="32"/>
      <c r="N19" s="32"/>
      <c r="O19" s="32"/>
      <c r="P19" s="32"/>
      <c r="Q19" s="32"/>
      <c r="R19" s="32"/>
      <c r="S19" s="32"/>
      <c r="T19" s="32"/>
      <c r="U19" s="32"/>
    </row>
    <row r="20" spans="1:22" ht="27.6" customHeight="1">
      <c r="A20" s="102" t="s">
        <v>36</v>
      </c>
      <c r="B20" s="41"/>
      <c r="C20" s="33"/>
      <c r="D20" s="32"/>
      <c r="E20" s="32"/>
      <c r="F20" s="32"/>
      <c r="G20" s="32"/>
      <c r="H20" s="32"/>
      <c r="I20" s="32"/>
      <c r="J20" s="32"/>
      <c r="K20" s="32"/>
      <c r="L20" s="32"/>
      <c r="M20" s="32"/>
      <c r="N20" s="32"/>
      <c r="O20" s="32"/>
      <c r="P20" s="32"/>
      <c r="Q20" s="32"/>
      <c r="R20" s="32"/>
      <c r="S20" s="32"/>
      <c r="T20" s="32"/>
      <c r="U20" s="32"/>
    </row>
    <row r="21" spans="1:22" ht="29.4" customHeight="1">
      <c r="A21" s="103"/>
      <c r="B21" s="41"/>
      <c r="C21" s="32"/>
      <c r="D21" s="32"/>
      <c r="E21" s="32"/>
      <c r="F21" s="32"/>
      <c r="G21" s="32"/>
      <c r="H21" s="32"/>
      <c r="I21" s="32"/>
      <c r="J21" s="32"/>
      <c r="K21" s="32"/>
      <c r="L21" s="32"/>
      <c r="M21" s="32"/>
      <c r="N21" s="32"/>
      <c r="O21" s="32"/>
      <c r="P21" s="32"/>
      <c r="Q21" s="32"/>
      <c r="R21" s="32"/>
      <c r="S21" s="32"/>
      <c r="T21" s="32"/>
      <c r="U21" s="32"/>
    </row>
    <row r="22" spans="1:22" ht="28.2" customHeight="1">
      <c r="A22" s="103"/>
      <c r="B22" s="41"/>
      <c r="C22" s="32"/>
      <c r="D22" s="32"/>
      <c r="E22" s="32"/>
      <c r="F22" s="32"/>
      <c r="G22" s="32"/>
      <c r="H22" s="32"/>
      <c r="I22" s="32"/>
      <c r="J22" s="32"/>
      <c r="K22" s="32"/>
      <c r="L22" s="32"/>
      <c r="M22" s="32"/>
      <c r="N22" s="32"/>
      <c r="O22" s="32"/>
      <c r="P22" s="32"/>
      <c r="Q22" s="32"/>
      <c r="R22" s="32"/>
      <c r="S22" s="32"/>
      <c r="T22" s="32"/>
      <c r="U22" s="32"/>
    </row>
    <row r="23" spans="1:22" ht="28.2" customHeight="1">
      <c r="A23" s="103"/>
      <c r="B23" s="41"/>
      <c r="C23" s="32"/>
      <c r="D23" s="32"/>
      <c r="E23" s="32"/>
      <c r="F23" s="32"/>
      <c r="G23" s="32"/>
      <c r="H23" s="32"/>
      <c r="I23" s="32"/>
      <c r="J23" s="32"/>
      <c r="K23" s="32"/>
      <c r="L23" s="32"/>
      <c r="M23" s="32"/>
      <c r="N23" s="32"/>
      <c r="O23" s="32"/>
      <c r="P23" s="32"/>
      <c r="Q23" s="32"/>
      <c r="R23" s="32"/>
      <c r="S23" s="32"/>
      <c r="T23" s="32"/>
      <c r="U23" s="32"/>
    </row>
    <row r="24" spans="1:22" ht="28.2" customHeight="1">
      <c r="A24" s="103"/>
      <c r="B24" s="41"/>
      <c r="C24" s="32"/>
      <c r="D24" s="32"/>
      <c r="E24" s="32"/>
      <c r="F24" s="32"/>
      <c r="G24" s="32"/>
      <c r="H24" s="32"/>
      <c r="I24" s="32"/>
      <c r="J24" s="32"/>
      <c r="K24" s="32"/>
      <c r="L24" s="32"/>
      <c r="M24" s="32"/>
      <c r="N24" s="32"/>
      <c r="O24" s="32"/>
      <c r="P24" s="32"/>
      <c r="Q24" s="32"/>
      <c r="R24" s="32"/>
      <c r="S24" s="32"/>
      <c r="T24" s="32"/>
      <c r="U24" s="32"/>
    </row>
    <row r="25" spans="1:22" ht="30.6" customHeight="1" thickBot="1">
      <c r="A25" s="104"/>
      <c r="B25" s="41"/>
      <c r="C25" s="32"/>
      <c r="D25" s="32"/>
      <c r="E25" s="32"/>
      <c r="F25" s="32"/>
      <c r="G25" s="32"/>
      <c r="H25" s="32"/>
      <c r="I25" s="32"/>
      <c r="J25" s="32"/>
      <c r="K25" s="32"/>
      <c r="L25" s="32"/>
      <c r="M25" s="32"/>
      <c r="N25" s="32"/>
      <c r="O25" s="32"/>
      <c r="P25" s="32"/>
      <c r="Q25" s="32"/>
      <c r="R25" s="32"/>
      <c r="S25" s="32"/>
      <c r="T25" s="32"/>
      <c r="U25" s="32"/>
    </row>
    <row r="26" spans="1:22" ht="30.6" customHeight="1">
      <c r="A26" s="102" t="s">
        <v>37</v>
      </c>
      <c r="B26" s="41"/>
      <c r="C26" s="20" t="s">
        <v>86</v>
      </c>
      <c r="D26" s="32"/>
      <c r="E26" s="32"/>
      <c r="F26" s="32"/>
      <c r="G26" s="32"/>
      <c r="H26" s="32"/>
      <c r="I26" s="32"/>
      <c r="J26" s="32"/>
      <c r="K26" s="32"/>
      <c r="L26" s="32"/>
      <c r="M26" s="32"/>
      <c r="N26" s="32"/>
      <c r="O26" s="32"/>
      <c r="P26" s="32"/>
      <c r="Q26" s="32"/>
      <c r="R26" s="32"/>
      <c r="S26" s="32"/>
      <c r="T26" s="32"/>
      <c r="U26" s="32"/>
    </row>
    <row r="27" spans="1:22" ht="30.6" customHeight="1">
      <c r="A27" s="103"/>
      <c r="B27" s="41"/>
      <c r="C27" s="32"/>
      <c r="D27" s="32"/>
      <c r="E27" s="32"/>
      <c r="F27" s="32"/>
      <c r="G27" s="32"/>
      <c r="H27" s="32"/>
      <c r="I27" s="32"/>
      <c r="J27" s="32"/>
      <c r="K27" s="32"/>
      <c r="L27" s="32"/>
      <c r="M27" s="32"/>
      <c r="N27" s="32"/>
      <c r="O27" s="32"/>
      <c r="P27" s="32"/>
      <c r="Q27" s="32"/>
      <c r="R27" s="32"/>
      <c r="S27" s="32"/>
      <c r="T27" s="32"/>
      <c r="U27" s="32"/>
    </row>
    <row r="28" spans="1:22" ht="30.6" customHeight="1">
      <c r="A28" s="103"/>
      <c r="B28" s="41"/>
      <c r="C28" s="32"/>
      <c r="D28" s="32"/>
      <c r="E28" s="32"/>
      <c r="F28" s="32"/>
      <c r="G28" s="32"/>
      <c r="H28" s="32"/>
      <c r="I28" s="32"/>
      <c r="J28" s="32"/>
      <c r="K28" s="32"/>
      <c r="L28" s="32"/>
      <c r="M28" s="32"/>
      <c r="N28" s="32"/>
      <c r="O28" s="32"/>
      <c r="P28" s="32"/>
      <c r="Q28" s="32"/>
      <c r="R28" s="32"/>
      <c r="S28" s="32"/>
      <c r="T28" s="32"/>
      <c r="U28" s="32"/>
    </row>
    <row r="29" spans="1:22" ht="30.6" customHeight="1">
      <c r="A29" s="103"/>
      <c r="B29" s="41"/>
      <c r="C29" s="32"/>
      <c r="D29" s="32"/>
      <c r="E29" s="32"/>
      <c r="F29" s="32"/>
      <c r="G29" s="32"/>
      <c r="H29" s="32"/>
      <c r="I29" s="32"/>
      <c r="J29" s="32"/>
      <c r="K29" s="32"/>
      <c r="L29" s="32"/>
      <c r="M29" s="32"/>
      <c r="N29" s="32"/>
      <c r="O29" s="32"/>
      <c r="P29" s="32"/>
      <c r="Q29" s="32"/>
      <c r="R29" s="32"/>
      <c r="S29" s="32"/>
      <c r="T29" s="32"/>
      <c r="U29" s="32"/>
    </row>
    <row r="30" spans="1:22" ht="30.6" customHeight="1">
      <c r="A30" s="103"/>
      <c r="B30" s="41"/>
      <c r="C30" s="32"/>
      <c r="D30" s="32"/>
      <c r="E30" s="32"/>
      <c r="F30" s="32"/>
      <c r="G30" s="32"/>
      <c r="H30" s="32"/>
      <c r="I30" s="32"/>
      <c r="J30" s="32"/>
      <c r="K30" s="32"/>
      <c r="L30" s="32"/>
      <c r="M30" s="32"/>
      <c r="N30" s="32"/>
      <c r="O30" s="32"/>
      <c r="P30" s="32"/>
      <c r="Q30" s="32"/>
      <c r="R30" s="32"/>
      <c r="S30" s="32"/>
      <c r="T30" s="32"/>
      <c r="U30" s="32"/>
      <c r="V30" s="41"/>
    </row>
    <row r="31" spans="1:22" ht="30.6" customHeight="1">
      <c r="A31" s="103"/>
      <c r="B31" s="41"/>
      <c r="C31" s="32"/>
      <c r="D31" s="32"/>
      <c r="E31" s="32"/>
      <c r="F31" s="32"/>
      <c r="G31" s="32"/>
      <c r="H31" s="32"/>
      <c r="I31" s="32"/>
      <c r="J31" s="32"/>
      <c r="K31" s="32"/>
      <c r="L31" s="32"/>
      <c r="M31" s="32"/>
      <c r="N31" s="32"/>
      <c r="O31" s="32"/>
      <c r="P31" s="32"/>
      <c r="Q31" s="32"/>
      <c r="R31" s="32"/>
      <c r="S31" s="32"/>
      <c r="T31" s="32"/>
      <c r="U31" s="32"/>
    </row>
    <row r="32" spans="1:22" ht="34.950000000000003" customHeight="1" thickBot="1">
      <c r="A32" s="104"/>
      <c r="B32" s="41"/>
      <c r="C32" s="32"/>
      <c r="D32" s="32"/>
      <c r="E32" s="32"/>
      <c r="F32" s="32"/>
      <c r="G32" s="32"/>
      <c r="H32" s="32"/>
      <c r="I32" s="32"/>
      <c r="J32" s="32"/>
      <c r="K32" s="32"/>
      <c r="L32" s="32"/>
      <c r="M32" s="32"/>
      <c r="N32" s="32"/>
      <c r="O32" s="32"/>
      <c r="P32" s="32"/>
      <c r="Q32" s="32"/>
      <c r="R32" s="32"/>
      <c r="S32" s="32"/>
      <c r="T32" s="32"/>
      <c r="U32" s="32"/>
    </row>
    <row r="33" spans="1:21" ht="34.950000000000003" customHeight="1" thickBot="1">
      <c r="A33" s="49" t="s">
        <v>38</v>
      </c>
      <c r="B33" s="34"/>
      <c r="C33" s="20" t="s">
        <v>262</v>
      </c>
      <c r="D33" s="42"/>
      <c r="E33" s="45"/>
      <c r="F33" s="42"/>
      <c r="G33" s="32"/>
      <c r="H33" s="42"/>
      <c r="I33" s="42"/>
      <c r="J33" s="42"/>
      <c r="K33" s="42"/>
      <c r="L33" s="42"/>
      <c r="M33" s="42"/>
      <c r="N33" s="42"/>
      <c r="O33" s="42"/>
      <c r="P33" s="42"/>
      <c r="Q33" s="42"/>
      <c r="R33" s="42"/>
      <c r="S33" s="42"/>
      <c r="T33" s="42"/>
      <c r="U33" s="42"/>
    </row>
    <row r="34" spans="1:21" ht="34.950000000000003" customHeight="1" thickBot="1">
      <c r="A34" s="49" t="s">
        <v>39</v>
      </c>
      <c r="B34" s="34"/>
      <c r="C34" s="20" t="s">
        <v>262</v>
      </c>
      <c r="D34" s="42"/>
      <c r="E34" s="45"/>
      <c r="F34" s="42"/>
      <c r="G34" s="45"/>
      <c r="H34" s="42"/>
      <c r="I34" s="42"/>
      <c r="J34" s="42"/>
      <c r="K34" s="42"/>
      <c r="L34" s="42"/>
      <c r="M34" s="42"/>
      <c r="N34" s="42"/>
      <c r="O34" s="42"/>
      <c r="P34" s="42"/>
      <c r="Q34" s="42"/>
      <c r="R34" s="42"/>
      <c r="S34" s="42"/>
      <c r="T34" s="42"/>
      <c r="U34" s="42"/>
    </row>
    <row r="35" spans="1:21" ht="83.25" customHeight="1" thickBot="1">
      <c r="A35" s="49" t="s">
        <v>40</v>
      </c>
      <c r="B35" s="34"/>
      <c r="C35" s="20" t="s">
        <v>273</v>
      </c>
      <c r="D35" s="42"/>
      <c r="E35" s="26"/>
      <c r="F35" s="42"/>
      <c r="G35" s="46"/>
      <c r="H35" s="42"/>
      <c r="I35" s="42"/>
      <c r="J35" s="42"/>
      <c r="K35" s="42"/>
      <c r="L35" s="42"/>
      <c r="M35" s="42"/>
      <c r="N35" s="42"/>
      <c r="O35" s="42"/>
      <c r="P35" s="42"/>
      <c r="Q35" s="42"/>
      <c r="R35" s="42"/>
      <c r="S35" s="42"/>
      <c r="T35" s="42"/>
      <c r="U35" s="42"/>
    </row>
    <row r="36" spans="1:21" ht="34.950000000000003" customHeight="1" thickBot="1">
      <c r="A36" s="49" t="s">
        <v>41</v>
      </c>
      <c r="B36" s="34"/>
      <c r="C36" s="20" t="s">
        <v>262</v>
      </c>
      <c r="D36" s="47"/>
      <c r="E36" s="15"/>
      <c r="F36" s="42"/>
      <c r="G36" s="15"/>
      <c r="H36" s="42"/>
      <c r="I36" s="42"/>
      <c r="J36" s="42"/>
      <c r="K36" s="42"/>
      <c r="L36" s="42"/>
      <c r="M36" s="42"/>
      <c r="N36" s="42"/>
      <c r="O36" s="42"/>
      <c r="P36" s="42"/>
      <c r="Q36" s="42"/>
      <c r="R36" s="42"/>
      <c r="S36" s="42"/>
      <c r="T36" s="42"/>
      <c r="U36" s="42"/>
    </row>
    <row r="37" spans="1:21" ht="34.950000000000003" customHeight="1" thickBot="1">
      <c r="A37" s="49" t="s">
        <v>41</v>
      </c>
      <c r="B37" s="34"/>
      <c r="C37" s="20" t="s">
        <v>262</v>
      </c>
      <c r="D37" s="47"/>
      <c r="E37" s="15"/>
      <c r="F37" s="42"/>
      <c r="G37" s="15"/>
      <c r="H37" s="42"/>
      <c r="I37" s="42"/>
      <c r="J37" s="42"/>
      <c r="K37" s="42"/>
      <c r="L37" s="42"/>
      <c r="M37" s="42"/>
      <c r="N37" s="42"/>
      <c r="O37" s="42"/>
      <c r="P37" s="42"/>
      <c r="Q37" s="42"/>
      <c r="R37" s="42"/>
      <c r="S37" s="42"/>
      <c r="T37" s="42"/>
      <c r="U37" s="42"/>
    </row>
    <row r="38" spans="1:21" ht="34.950000000000003" customHeight="1" thickBot="1">
      <c r="A38" s="49" t="s">
        <v>42</v>
      </c>
      <c r="B38" s="34"/>
      <c r="C38" s="20" t="s">
        <v>262</v>
      </c>
      <c r="D38" s="47"/>
      <c r="E38" s="15"/>
      <c r="F38" s="42"/>
      <c r="G38" s="15"/>
      <c r="H38" s="42"/>
      <c r="I38" s="42"/>
      <c r="J38" s="42"/>
      <c r="K38" s="42"/>
      <c r="L38" s="42"/>
      <c r="M38" s="42"/>
      <c r="N38" s="42"/>
      <c r="O38" s="42"/>
      <c r="P38" s="42"/>
      <c r="Q38" s="42"/>
      <c r="R38" s="42"/>
      <c r="S38" s="42"/>
      <c r="T38" s="42"/>
      <c r="U38" s="42"/>
    </row>
    <row r="39" spans="1:21" ht="34.950000000000003" customHeight="1" thickBot="1">
      <c r="A39" s="49" t="s">
        <v>43</v>
      </c>
      <c r="B39" s="34"/>
      <c r="C39" s="20" t="s">
        <v>262</v>
      </c>
      <c r="D39" s="47"/>
      <c r="E39" s="15"/>
      <c r="F39" s="42"/>
      <c r="G39" s="15"/>
      <c r="H39" s="42"/>
      <c r="I39" s="42"/>
      <c r="J39" s="42"/>
      <c r="K39" s="42"/>
      <c r="L39" s="42"/>
      <c r="M39" s="42"/>
      <c r="N39" s="42"/>
      <c r="O39" s="42"/>
      <c r="P39" s="42"/>
      <c r="Q39" s="42"/>
      <c r="R39" s="42"/>
      <c r="S39" s="42"/>
      <c r="T39" s="42"/>
      <c r="U39" s="42"/>
    </row>
    <row r="40" spans="1:21" ht="34.950000000000003" customHeight="1" thickBot="1">
      <c r="A40" s="49" t="s">
        <v>44</v>
      </c>
      <c r="B40" s="34"/>
      <c r="C40" s="20" t="s">
        <v>262</v>
      </c>
      <c r="D40" s="47"/>
      <c r="E40" s="15"/>
      <c r="F40" s="42"/>
      <c r="G40" s="15"/>
      <c r="H40" s="42"/>
      <c r="I40" s="42"/>
      <c r="J40" s="42"/>
      <c r="K40" s="42"/>
      <c r="L40" s="42"/>
      <c r="M40" s="42"/>
      <c r="N40" s="42"/>
      <c r="O40" s="42"/>
      <c r="P40" s="42"/>
      <c r="Q40" s="42"/>
      <c r="R40" s="42"/>
      <c r="S40" s="42"/>
      <c r="T40" s="42"/>
      <c r="U40" s="42"/>
    </row>
    <row r="41" spans="1:21" ht="34.950000000000003" customHeight="1" thickBot="1">
      <c r="A41" s="49" t="s">
        <v>45</v>
      </c>
      <c r="B41" s="34"/>
      <c r="C41" s="20" t="s">
        <v>262</v>
      </c>
      <c r="D41" s="47"/>
      <c r="E41" s="15"/>
      <c r="F41" s="42"/>
      <c r="G41" s="15"/>
      <c r="H41" s="42"/>
      <c r="I41" s="42"/>
      <c r="J41" s="42"/>
      <c r="K41" s="42"/>
      <c r="L41" s="42"/>
      <c r="M41" s="42"/>
      <c r="N41" s="42"/>
      <c r="O41" s="42"/>
      <c r="P41" s="42"/>
      <c r="Q41" s="42"/>
      <c r="R41" s="42"/>
      <c r="S41" s="42"/>
      <c r="T41" s="42"/>
      <c r="U41" s="42"/>
    </row>
    <row r="42" spans="1:21" ht="34.950000000000003" customHeight="1" thickBot="1">
      <c r="A42" s="49" t="s">
        <v>46</v>
      </c>
      <c r="B42" s="34"/>
      <c r="C42" s="15" t="s">
        <v>261</v>
      </c>
      <c r="D42" s="42"/>
      <c r="E42" s="45"/>
      <c r="F42" s="42"/>
      <c r="G42" s="45"/>
      <c r="H42" s="42"/>
      <c r="I42" s="42"/>
      <c r="J42" s="42"/>
      <c r="K42" s="42"/>
      <c r="L42" s="42"/>
      <c r="M42" s="42"/>
      <c r="N42" s="42"/>
      <c r="O42" s="42"/>
      <c r="P42" s="42"/>
      <c r="Q42" s="42"/>
      <c r="R42" s="42"/>
      <c r="S42" s="42"/>
      <c r="T42" s="42"/>
      <c r="U42" s="42"/>
    </row>
    <row r="43" spans="1:21" ht="34.950000000000003" customHeight="1" thickBot="1">
      <c r="A43" s="49" t="s">
        <v>47</v>
      </c>
      <c r="B43" s="34"/>
      <c r="C43" s="20" t="s">
        <v>262</v>
      </c>
      <c r="D43" s="42"/>
      <c r="E43" s="20"/>
      <c r="F43" s="42"/>
      <c r="G43" s="33"/>
      <c r="H43" s="42"/>
      <c r="I43" s="42"/>
      <c r="J43" s="42"/>
      <c r="K43" s="42"/>
      <c r="L43" s="42"/>
      <c r="M43" s="42"/>
      <c r="N43" s="42"/>
      <c r="O43" s="42"/>
      <c r="P43" s="42"/>
      <c r="Q43" s="42"/>
      <c r="R43" s="42"/>
      <c r="S43" s="42"/>
      <c r="T43" s="42"/>
      <c r="U43" s="42"/>
    </row>
  </sheetData>
  <sheetProtection formatCells="0" formatColumns="0" formatRows="0" insertColumns="0" insertRows="0" insertHyperlinks="0" deleteColumns="0" deleteRows="0" sort="0" autoFilter="0" pivotTables="0"/>
  <mergeCells count="73">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 ref="N7:O7"/>
    <mergeCell ref="P1:Q1"/>
    <mergeCell ref="P2:Q2"/>
    <mergeCell ref="P3:Q3"/>
    <mergeCell ref="P4:Q4"/>
    <mergeCell ref="P5:Q5"/>
    <mergeCell ref="P6:Q6"/>
    <mergeCell ref="P7:Q7"/>
    <mergeCell ref="N1:O1"/>
    <mergeCell ref="N2:O2"/>
    <mergeCell ref="N3:O3"/>
    <mergeCell ref="N4:O4"/>
    <mergeCell ref="N5:O5"/>
    <mergeCell ref="J6:K6"/>
    <mergeCell ref="J7:K7"/>
    <mergeCell ref="L1:M1"/>
    <mergeCell ref="L2:M2"/>
    <mergeCell ref="L3:M3"/>
    <mergeCell ref="L4:M4"/>
    <mergeCell ref="L5:M5"/>
    <mergeCell ref="L6:M6"/>
    <mergeCell ref="L7:M7"/>
    <mergeCell ref="J1:K1"/>
    <mergeCell ref="J2:K2"/>
    <mergeCell ref="J3:K3"/>
    <mergeCell ref="J4:K4"/>
    <mergeCell ref="J5:K5"/>
    <mergeCell ref="F1:G1"/>
    <mergeCell ref="H1:I1"/>
    <mergeCell ref="B3:C3"/>
    <mergeCell ref="D3:E3"/>
    <mergeCell ref="F3:G3"/>
    <mergeCell ref="H3:I3"/>
    <mergeCell ref="B1:C1"/>
    <mergeCell ref="D1:E1"/>
    <mergeCell ref="B2:C2"/>
    <mergeCell ref="D2:E2"/>
    <mergeCell ref="F2:G2"/>
    <mergeCell ref="H2:I2"/>
    <mergeCell ref="F4:G4"/>
    <mergeCell ref="H4:I4"/>
    <mergeCell ref="B5:C5"/>
    <mergeCell ref="D5:E5"/>
    <mergeCell ref="F5:G5"/>
    <mergeCell ref="H5:I5"/>
    <mergeCell ref="B4:C4"/>
    <mergeCell ref="D4:E4"/>
    <mergeCell ref="A20:A25"/>
    <mergeCell ref="F6:G6"/>
    <mergeCell ref="H6:I6"/>
    <mergeCell ref="A7:A8"/>
    <mergeCell ref="B7:C7"/>
    <mergeCell ref="D7:E7"/>
    <mergeCell ref="F7:G7"/>
    <mergeCell ref="H7:I7"/>
    <mergeCell ref="B6:C6"/>
    <mergeCell ref="D6:E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B4 D4:U4</xm:sqref>
        </x14:dataValidation>
        <x14:dataValidation type="list" allowBlank="1" showInputMessage="1" showErrorMessage="1" xr:uid="{00000000-0002-0000-0400-000001000000}">
          <x14:formula1>
            <xm:f>Listas!$D$2:$D$10</xm:f>
          </x14:formula1>
          <xm:sqref>B3:U3</xm:sqref>
        </x14:dataValidation>
        <x14:dataValidation type="list" allowBlank="1" showInputMessage="1" showErrorMessage="1" xr:uid="{00000000-0002-0000-0400-000002000000}">
          <x14:formula1>
            <xm:f>Listas!$H$2:$H$4</xm:f>
          </x14:formula1>
          <xm:sqref>B1:U1</xm:sqref>
        </x14:dataValidation>
        <x14:dataValidation type="list" allowBlank="1" showInputMessage="1" showErrorMessage="1" xr:uid="{00000000-0002-0000-0400-000003000000}">
          <x14:formula1>
            <xm:f>Clasificadores!$E$2:$E$74</xm:f>
          </x14:formula1>
          <xm:sqref>B26:B32 G30:V30 G31:U32 C30:F32 C26:U29</xm:sqref>
        </x14:dataValidation>
        <x14:dataValidation type="list" allowBlank="1" showInputMessage="1" showErrorMessage="1" xr:uid="{00000000-0002-0000-0400-000004000000}">
          <x14:formula1>
            <xm:f>Clasificadores!$C$2:$C$21</xm:f>
          </x14:formula1>
          <xm:sqref>B20:U25</xm:sqref>
        </x14:dataValidation>
        <x14:dataValidation type="list" allowBlank="1" showInputMessage="1" showErrorMessage="1" xr:uid="{00000000-0002-0000-0400-000005000000}">
          <x14:formula1>
            <xm:f>Clasificadores!$A$2:$A$5</xm:f>
          </x14:formula1>
          <xm:sqref>B19:U19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D3" sqref="D3:D12"/>
    </sheetView>
  </sheetViews>
  <sheetFormatPr baseColWidth="10" defaultRowHeight="14.4"/>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29.3320312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c r="A2" s="28" t="s">
        <v>188</v>
      </c>
      <c r="B2" s="27" t="s">
        <v>170</v>
      </c>
      <c r="C2" s="27" t="s">
        <v>171</v>
      </c>
      <c r="D2" s="27" t="s">
        <v>172</v>
      </c>
      <c r="E2" s="27" t="s">
        <v>173</v>
      </c>
      <c r="F2" s="27" t="s">
        <v>174</v>
      </c>
      <c r="G2" s="27" t="s">
        <v>175</v>
      </c>
      <c r="H2" s="27" t="s">
        <v>176</v>
      </c>
      <c r="I2" s="27" t="s">
        <v>177</v>
      </c>
      <c r="J2" s="27" t="s">
        <v>178</v>
      </c>
      <c r="K2" s="27" t="s">
        <v>179</v>
      </c>
      <c r="L2" s="27" t="s">
        <v>180</v>
      </c>
      <c r="M2" s="27" t="s">
        <v>181</v>
      </c>
      <c r="N2" s="27" t="s">
        <v>182</v>
      </c>
    </row>
    <row r="3" spans="1:14" ht="40.200000000000003" customHeight="1">
      <c r="A3" s="15">
        <v>1</v>
      </c>
      <c r="B3" s="121">
        <v>206</v>
      </c>
      <c r="C3" s="118">
        <f>'Analisis de causas'!A3</f>
        <v>45889</v>
      </c>
      <c r="D3" s="124" t="str">
        <f>'Analisis de causas'!D3</f>
        <v>N/A</v>
      </c>
      <c r="E3" s="124" t="str">
        <f>'Analisis de causas'!E3</f>
        <v>N/A</v>
      </c>
      <c r="F3" s="127" t="str">
        <f>'Analisis de causas'!G3</f>
        <v>*Debilidad en la revisión previa de solicitudes en proceso en la herramineta (SIDEAF), por parte del sustanciador.
*Falta de controles y seguimiento al tramite efectivo de las solicitudes y el cierre de radicados.</v>
      </c>
      <c r="G3" s="7" t="str">
        <f>'Solicitudes PAI'!$B2</f>
        <v>17.59</v>
      </c>
      <c r="H3" s="31" t="str">
        <f>'Solicitudes PAI'!$C10</f>
        <v>Mediante esta actividad se realizará seguimiento a la oportunidad en la respuesta de las solicitudes de prestaciones económicas, a través de la revisión de la información suministrada en la bitacora de la gerencia(archivo en Excel ). Este archivo contiene de manera discriminada los radicados de las solicitudes, incluyendo la fecha de radicación, estado de la solicitud  y la fecha de respuesta. Con base en esta información, se generarán las alertas pertinentes que permitan prevenir el incumplimiento de los términos legales establecidos.</v>
      </c>
      <c r="I3" s="31">
        <f>'Solicitudes PAI'!$C16</f>
        <v>0</v>
      </c>
      <c r="J3" s="31">
        <f>'Solicitudes PAI'!$C17</f>
        <v>0</v>
      </c>
      <c r="K3" s="31">
        <f>'Solicitudes PAI'!$C18</f>
        <v>0</v>
      </c>
      <c r="L3" s="30" t="str">
        <f>'Solicitudes PAI'!$C13</f>
        <v>Paola Andrea Montero Hernandez</v>
      </c>
      <c r="M3" s="37">
        <f>'Solicitudes PAI'!$C11</f>
        <v>45901</v>
      </c>
      <c r="N3" s="37">
        <f>'Solicitudes PAI'!$C12</f>
        <v>46006</v>
      </c>
    </row>
    <row r="4" spans="1:14" ht="40.200000000000003" customHeight="1">
      <c r="A4" s="15">
        <v>2</v>
      </c>
      <c r="B4" s="122"/>
      <c r="C4" s="119"/>
      <c r="D4" s="125"/>
      <c r="E4" s="125"/>
      <c r="F4" s="128"/>
      <c r="G4" s="7">
        <f>'Solicitudes PAI'!$D2</f>
        <v>0</v>
      </c>
      <c r="H4" s="31">
        <f>'Solicitudes PAI'!$E10</f>
        <v>0</v>
      </c>
      <c r="I4" s="31">
        <f>'Solicitudes PAI'!$E16</f>
        <v>0</v>
      </c>
      <c r="J4" s="31">
        <f>'Solicitudes PAI'!$E17</f>
        <v>0</v>
      </c>
      <c r="K4" s="31">
        <f>'Solicitudes PAI'!$E18</f>
        <v>0</v>
      </c>
      <c r="L4" s="30">
        <f>'Solicitudes PAI'!$E13</f>
        <v>0</v>
      </c>
      <c r="M4" s="37">
        <f>'Solicitudes PAI'!$E11</f>
        <v>0</v>
      </c>
      <c r="N4" s="37">
        <f>'Solicitudes PAI'!$E12</f>
        <v>0</v>
      </c>
    </row>
    <row r="5" spans="1:14" ht="40.200000000000003" customHeight="1">
      <c r="A5" s="15">
        <v>3</v>
      </c>
      <c r="B5" s="122"/>
      <c r="C5" s="119"/>
      <c r="D5" s="125"/>
      <c r="E5" s="125"/>
      <c r="F5" s="128"/>
      <c r="G5" s="7">
        <f>'Solicitudes PAI'!$F2</f>
        <v>0</v>
      </c>
      <c r="H5" s="35">
        <f>'Solicitudes PAI'!$G10</f>
        <v>0</v>
      </c>
      <c r="I5" s="35">
        <f>'Solicitudes PAI'!$G16</f>
        <v>0</v>
      </c>
      <c r="J5" s="35">
        <f>'Solicitudes PAI'!$G17</f>
        <v>0</v>
      </c>
      <c r="K5" s="35">
        <f>'Solicitudes PAI'!$G18</f>
        <v>0</v>
      </c>
      <c r="L5" s="36">
        <f>'Solicitudes PAI'!$G13</f>
        <v>0</v>
      </c>
      <c r="M5" s="37">
        <f>'Solicitudes PAI'!$G11</f>
        <v>0</v>
      </c>
      <c r="N5" s="37">
        <f>'Solicitudes PAI'!$G12</f>
        <v>0</v>
      </c>
    </row>
    <row r="6" spans="1:14" ht="40.200000000000003" customHeight="1">
      <c r="A6" s="15">
        <v>4</v>
      </c>
      <c r="B6" s="122"/>
      <c r="C6" s="119"/>
      <c r="D6" s="125"/>
      <c r="E6" s="125"/>
      <c r="F6" s="128"/>
      <c r="G6" s="7">
        <f>'Solicitudes PAI'!$H2</f>
        <v>0</v>
      </c>
      <c r="H6" s="35">
        <f>'Solicitudes PAI'!$I10</f>
        <v>0</v>
      </c>
      <c r="I6" s="35">
        <f>'Solicitudes PAI'!$I16</f>
        <v>0</v>
      </c>
      <c r="J6" s="35">
        <f>'Solicitudes PAI'!$I17</f>
        <v>0</v>
      </c>
      <c r="K6" s="35">
        <f>'Solicitudes PAI'!$I18</f>
        <v>0</v>
      </c>
      <c r="L6" s="36">
        <f>'Solicitudes PAI'!$I13</f>
        <v>0</v>
      </c>
      <c r="M6" s="37">
        <f>'Solicitudes PAI'!$I11</f>
        <v>0</v>
      </c>
      <c r="N6" s="37">
        <f>'Solicitudes PAI'!$I12</f>
        <v>0</v>
      </c>
    </row>
    <row r="7" spans="1:14" ht="40.200000000000003" customHeight="1">
      <c r="A7" s="15">
        <v>5</v>
      </c>
      <c r="B7" s="122"/>
      <c r="C7" s="119"/>
      <c r="D7" s="125"/>
      <c r="E7" s="125"/>
      <c r="F7" s="128"/>
      <c r="G7" s="7">
        <f>'Solicitudes PAI'!$J2</f>
        <v>0</v>
      </c>
      <c r="H7" s="35">
        <f>'Solicitudes PAI'!$K10</f>
        <v>0</v>
      </c>
      <c r="I7" s="35">
        <f>'Solicitudes PAI'!$K16</f>
        <v>0</v>
      </c>
      <c r="J7" s="35">
        <f>'Solicitudes PAI'!$K17</f>
        <v>0</v>
      </c>
      <c r="K7" s="35">
        <f>'Solicitudes PAI'!$K18</f>
        <v>0</v>
      </c>
      <c r="L7" s="36">
        <f>'Solicitudes PAI'!$K13</f>
        <v>0</v>
      </c>
      <c r="M7" s="37">
        <f>'Solicitudes PAI'!$K11</f>
        <v>0</v>
      </c>
      <c r="N7" s="37">
        <f>'Solicitudes PAI'!$K12</f>
        <v>0</v>
      </c>
    </row>
    <row r="8" spans="1:14" ht="40.200000000000003" customHeight="1">
      <c r="A8" s="15">
        <v>6</v>
      </c>
      <c r="B8" s="122"/>
      <c r="C8" s="119"/>
      <c r="D8" s="125"/>
      <c r="E8" s="125"/>
      <c r="F8" s="128"/>
      <c r="G8" s="7">
        <f>'Solicitudes PAI'!$L2</f>
        <v>0</v>
      </c>
      <c r="H8" s="35">
        <f>'Solicitudes PAI'!$M10</f>
        <v>0</v>
      </c>
      <c r="I8" s="35">
        <f>'Solicitudes PAI'!$M16</f>
        <v>0</v>
      </c>
      <c r="J8" s="35">
        <f>'Solicitudes PAI'!$M17</f>
        <v>0</v>
      </c>
      <c r="K8" s="35">
        <f>'Solicitudes PAI'!$M18</f>
        <v>0</v>
      </c>
      <c r="L8" s="36">
        <f>'Solicitudes PAI'!$M13</f>
        <v>0</v>
      </c>
      <c r="M8" s="37">
        <f>'Solicitudes PAI'!$M11</f>
        <v>0</v>
      </c>
      <c r="N8" s="37">
        <f>'Solicitudes PAI'!$M12</f>
        <v>0</v>
      </c>
    </row>
    <row r="9" spans="1:14" ht="40.200000000000003" customHeight="1">
      <c r="A9" s="15">
        <v>7</v>
      </c>
      <c r="B9" s="122"/>
      <c r="C9" s="119"/>
      <c r="D9" s="125"/>
      <c r="E9" s="125"/>
      <c r="F9" s="128"/>
      <c r="G9" s="7">
        <f>'Solicitudes PAI'!$N2</f>
        <v>0</v>
      </c>
      <c r="H9" s="35">
        <f>'Solicitudes PAI'!$O10</f>
        <v>0</v>
      </c>
      <c r="I9" s="35">
        <f>'Solicitudes PAI'!$O16</f>
        <v>0</v>
      </c>
      <c r="J9" s="35">
        <f>'Solicitudes PAI'!$O17</f>
        <v>0</v>
      </c>
      <c r="K9" s="35">
        <f>'Solicitudes PAI'!$O18</f>
        <v>0</v>
      </c>
      <c r="L9" s="36">
        <f>'Solicitudes PAI'!$O13</f>
        <v>0</v>
      </c>
      <c r="M9" s="37">
        <f>'Solicitudes PAI'!$O11</f>
        <v>0</v>
      </c>
      <c r="N9" s="37">
        <f>'Solicitudes PAI'!$O12</f>
        <v>0</v>
      </c>
    </row>
    <row r="10" spans="1:14" ht="40.200000000000003" customHeight="1">
      <c r="A10" s="15">
        <v>8</v>
      </c>
      <c r="B10" s="122"/>
      <c r="C10" s="119"/>
      <c r="D10" s="125"/>
      <c r="E10" s="125"/>
      <c r="F10" s="128"/>
      <c r="G10" s="7">
        <f>'Solicitudes PAI'!$P2</f>
        <v>0</v>
      </c>
      <c r="H10" s="35">
        <f>'Solicitudes PAI'!$Q10</f>
        <v>0</v>
      </c>
      <c r="I10" s="35">
        <f>'Solicitudes PAI'!$Q16</f>
        <v>0</v>
      </c>
      <c r="J10" s="35">
        <f>'Solicitudes PAI'!$Q17</f>
        <v>0</v>
      </c>
      <c r="K10" s="35">
        <f>'Solicitudes PAI'!$Q18</f>
        <v>0</v>
      </c>
      <c r="L10" s="36">
        <f>'Solicitudes PAI'!$Q13</f>
        <v>0</v>
      </c>
      <c r="M10" s="37">
        <f>'Solicitudes PAI'!$Q11</f>
        <v>0</v>
      </c>
      <c r="N10" s="37">
        <f>'Solicitudes PAI'!$Q12</f>
        <v>0</v>
      </c>
    </row>
    <row r="11" spans="1:14" ht="40.200000000000003" customHeight="1">
      <c r="A11" s="15">
        <v>9</v>
      </c>
      <c r="B11" s="122"/>
      <c r="C11" s="119"/>
      <c r="D11" s="125"/>
      <c r="E11" s="125"/>
      <c r="F11" s="128"/>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200000000000003" customHeight="1">
      <c r="A12" s="15">
        <v>10</v>
      </c>
      <c r="B12" s="123"/>
      <c r="C12" s="120"/>
      <c r="D12" s="126"/>
      <c r="E12" s="126"/>
      <c r="F12" s="129"/>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baseColWidth="10" defaultColWidth="11.44140625" defaultRowHeight="14.4"/>
  <cols>
    <col min="1" max="1" width="81.109375" customWidth="1"/>
    <col min="2" max="2" width="4.109375" customWidth="1"/>
    <col min="3" max="3" width="76.6640625" customWidth="1"/>
    <col min="5" max="5" width="176.88671875" customWidth="1"/>
    <col min="7" max="7" width="22.88671875" customWidth="1"/>
  </cols>
  <sheetData>
    <row r="1" spans="1:5">
      <c r="A1" s="29" t="s">
        <v>48</v>
      </c>
      <c r="C1" s="29" t="s">
        <v>49</v>
      </c>
      <c r="E1" s="29" t="s">
        <v>50</v>
      </c>
    </row>
    <row r="2" spans="1:5">
      <c r="A2" s="14" t="s">
        <v>205</v>
      </c>
      <c r="C2" s="14" t="s">
        <v>51</v>
      </c>
      <c r="E2" s="39" t="s">
        <v>239</v>
      </c>
    </row>
    <row r="3" spans="1:5">
      <c r="A3" s="14" t="s">
        <v>207</v>
      </c>
      <c r="C3" s="14" t="s">
        <v>52</v>
      </c>
      <c r="E3" s="39" t="s">
        <v>241</v>
      </c>
    </row>
    <row r="4" spans="1:5">
      <c r="A4" s="14" t="s">
        <v>206</v>
      </c>
      <c r="C4" s="14" t="s">
        <v>53</v>
      </c>
      <c r="E4" s="39" t="s">
        <v>240</v>
      </c>
    </row>
    <row r="5" spans="1:5">
      <c r="A5" s="14" t="s">
        <v>208</v>
      </c>
      <c r="C5" s="14" t="s">
        <v>54</v>
      </c>
      <c r="E5" s="39" t="s">
        <v>242</v>
      </c>
    </row>
    <row r="6" spans="1:5">
      <c r="A6" s="38"/>
      <c r="C6" s="14" t="s">
        <v>55</v>
      </c>
      <c r="E6" s="39" t="s">
        <v>243</v>
      </c>
    </row>
    <row r="7" spans="1:5">
      <c r="A7" s="38"/>
      <c r="C7" s="14" t="s">
        <v>56</v>
      </c>
      <c r="E7" s="39" t="s">
        <v>244</v>
      </c>
    </row>
    <row r="8" spans="1:5">
      <c r="A8" s="38"/>
      <c r="C8" s="14" t="s">
        <v>57</v>
      </c>
      <c r="E8" s="39" t="s">
        <v>245</v>
      </c>
    </row>
    <row r="9" spans="1:5">
      <c r="A9" s="38"/>
      <c r="C9" s="14" t="s">
        <v>58</v>
      </c>
      <c r="E9" s="39" t="s">
        <v>246</v>
      </c>
    </row>
    <row r="10" spans="1:5">
      <c r="A10" s="38"/>
      <c r="C10" s="14" t="s">
        <v>60</v>
      </c>
      <c r="E10" s="39" t="s">
        <v>247</v>
      </c>
    </row>
    <row r="11" spans="1:5">
      <c r="A11" s="38"/>
      <c r="C11" s="14" t="s">
        <v>62</v>
      </c>
      <c r="E11" s="39" t="s">
        <v>248</v>
      </c>
    </row>
    <row r="12" spans="1:5">
      <c r="A12" s="38"/>
      <c r="C12" s="14" t="s">
        <v>64</v>
      </c>
      <c r="E12" s="39" t="s">
        <v>59</v>
      </c>
    </row>
    <row r="13" spans="1:5">
      <c r="A13" s="38"/>
      <c r="C13" s="14" t="s">
        <v>66</v>
      </c>
      <c r="E13" s="39" t="s">
        <v>61</v>
      </c>
    </row>
    <row r="14" spans="1:5">
      <c r="A14" s="38"/>
      <c r="C14" s="14" t="s">
        <v>68</v>
      </c>
      <c r="E14" s="39" t="s">
        <v>63</v>
      </c>
    </row>
    <row r="15" spans="1:5">
      <c r="A15" s="38"/>
      <c r="C15" s="14" t="s">
        <v>70</v>
      </c>
      <c r="E15" s="39" t="s">
        <v>65</v>
      </c>
    </row>
    <row r="16" spans="1:5">
      <c r="A16" s="38"/>
      <c r="C16" s="14" t="s">
        <v>72</v>
      </c>
      <c r="E16" s="39" t="s">
        <v>67</v>
      </c>
    </row>
    <row r="17" spans="1:5">
      <c r="A17" s="38"/>
      <c r="C17" s="14" t="s">
        <v>74</v>
      </c>
      <c r="E17" s="39" t="s">
        <v>69</v>
      </c>
    </row>
    <row r="18" spans="1:5">
      <c r="A18" s="38"/>
      <c r="C18" s="14" t="s">
        <v>76</v>
      </c>
      <c r="E18" s="39" t="s">
        <v>71</v>
      </c>
    </row>
    <row r="19" spans="1:5">
      <c r="A19" s="38"/>
      <c r="C19" s="14" t="s">
        <v>78</v>
      </c>
      <c r="E19" s="39" t="s">
        <v>73</v>
      </c>
    </row>
    <row r="20" spans="1:5">
      <c r="A20" s="38"/>
      <c r="C20" s="14" t="s">
        <v>80</v>
      </c>
      <c r="E20" s="39" t="s">
        <v>75</v>
      </c>
    </row>
    <row r="21" spans="1:5">
      <c r="A21" s="38"/>
      <c r="C21" s="14" t="s">
        <v>82</v>
      </c>
      <c r="E21" s="39" t="s">
        <v>77</v>
      </c>
    </row>
    <row r="22" spans="1:5">
      <c r="A22" s="38"/>
      <c r="E22" s="39" t="s">
        <v>79</v>
      </c>
    </row>
    <row r="23" spans="1:5">
      <c r="A23" s="38"/>
      <c r="E23" s="39" t="s">
        <v>81</v>
      </c>
    </row>
    <row r="24" spans="1:5">
      <c r="A24" s="38"/>
      <c r="E24" s="39" t="s">
        <v>83</v>
      </c>
    </row>
    <row r="25" spans="1:5">
      <c r="A25" s="38"/>
      <c r="E25" s="39" t="s">
        <v>84</v>
      </c>
    </row>
    <row r="26" spans="1:5">
      <c r="A26" s="38"/>
      <c r="E26" s="39" t="s">
        <v>85</v>
      </c>
    </row>
    <row r="27" spans="1:5">
      <c r="A27" s="38"/>
      <c r="E27" s="40" t="s">
        <v>86</v>
      </c>
    </row>
    <row r="28" spans="1:5">
      <c r="E28" s="40" t="s">
        <v>209</v>
      </c>
    </row>
    <row r="29" spans="1:5">
      <c r="E29" s="40" t="s">
        <v>87</v>
      </c>
    </row>
    <row r="30" spans="1:5">
      <c r="E30" s="40" t="s">
        <v>88</v>
      </c>
    </row>
    <row r="31" spans="1:5">
      <c r="E31" s="40" t="s">
        <v>89</v>
      </c>
    </row>
    <row r="32" spans="1:5">
      <c r="E32" s="40" t="s">
        <v>90</v>
      </c>
    </row>
    <row r="33" spans="5:5">
      <c r="E33" s="40" t="s">
        <v>91</v>
      </c>
    </row>
    <row r="34" spans="5:5">
      <c r="E34" s="40" t="s">
        <v>92</v>
      </c>
    </row>
    <row r="35" spans="5:5">
      <c r="E35" s="40" t="s">
        <v>93</v>
      </c>
    </row>
    <row r="36" spans="5:5">
      <c r="E36" s="40" t="s">
        <v>210</v>
      </c>
    </row>
    <row r="37" spans="5:5">
      <c r="E37" s="40" t="s">
        <v>94</v>
      </c>
    </row>
    <row r="38" spans="5:5">
      <c r="E38" s="40" t="s">
        <v>211</v>
      </c>
    </row>
    <row r="39" spans="5:5">
      <c r="E39" s="40" t="s">
        <v>212</v>
      </c>
    </row>
    <row r="40" spans="5:5">
      <c r="E40" s="40" t="s">
        <v>213</v>
      </c>
    </row>
    <row r="41" spans="5:5">
      <c r="E41" s="40" t="s">
        <v>214</v>
      </c>
    </row>
    <row r="42" spans="5:5">
      <c r="E42" s="40" t="s">
        <v>215</v>
      </c>
    </row>
    <row r="43" spans="5:5">
      <c r="E43" s="40" t="s">
        <v>216</v>
      </c>
    </row>
    <row r="44" spans="5:5">
      <c r="E44" s="40" t="s">
        <v>217</v>
      </c>
    </row>
    <row r="45" spans="5:5">
      <c r="E45" s="40" t="s">
        <v>218</v>
      </c>
    </row>
    <row r="46" spans="5:5">
      <c r="E46" s="40" t="s">
        <v>219</v>
      </c>
    </row>
    <row r="47" spans="5:5">
      <c r="E47" s="40" t="s">
        <v>220</v>
      </c>
    </row>
    <row r="48" spans="5:5">
      <c r="E48" s="40" t="s">
        <v>221</v>
      </c>
    </row>
    <row r="49" spans="5:5">
      <c r="E49" s="40" t="s">
        <v>222</v>
      </c>
    </row>
    <row r="50" spans="5:5">
      <c r="E50" s="40" t="s">
        <v>223</v>
      </c>
    </row>
    <row r="51" spans="5:5">
      <c r="E51" s="40" t="s">
        <v>224</v>
      </c>
    </row>
    <row r="52" spans="5:5">
      <c r="E52" s="40" t="s">
        <v>225</v>
      </c>
    </row>
    <row r="53" spans="5:5">
      <c r="E53" s="40" t="s">
        <v>226</v>
      </c>
    </row>
    <row r="54" spans="5:5">
      <c r="E54" s="40" t="s">
        <v>227</v>
      </c>
    </row>
    <row r="55" spans="5:5">
      <c r="E55" s="40" t="s">
        <v>228</v>
      </c>
    </row>
    <row r="56" spans="5:5">
      <c r="E56" s="40" t="s">
        <v>229</v>
      </c>
    </row>
    <row r="57" spans="5:5">
      <c r="E57" s="40" t="s">
        <v>230</v>
      </c>
    </row>
    <row r="58" spans="5:5">
      <c r="E58" s="40" t="s">
        <v>231</v>
      </c>
    </row>
    <row r="59" spans="5:5">
      <c r="E59" s="40" t="s">
        <v>232</v>
      </c>
    </row>
    <row r="60" spans="5:5">
      <c r="E60" s="40" t="s">
        <v>233</v>
      </c>
    </row>
    <row r="61" spans="5:5">
      <c r="E61" s="40" t="s">
        <v>234</v>
      </c>
    </row>
    <row r="62" spans="5:5">
      <c r="E62" s="40" t="s">
        <v>235</v>
      </c>
    </row>
    <row r="63" spans="5:5">
      <c r="E63" s="40" t="s">
        <v>236</v>
      </c>
    </row>
    <row r="64" spans="5:5">
      <c r="E64" s="40" t="s">
        <v>95</v>
      </c>
    </row>
    <row r="65" spans="5:5">
      <c r="E65" s="40" t="s">
        <v>96</v>
      </c>
    </row>
    <row r="66" spans="5:5">
      <c r="E66" s="40" t="s">
        <v>97</v>
      </c>
    </row>
    <row r="67" spans="5:5">
      <c r="E67" s="40" t="s">
        <v>98</v>
      </c>
    </row>
    <row r="68" spans="5:5">
      <c r="E68" s="40" t="s">
        <v>99</v>
      </c>
    </row>
    <row r="69" spans="5:5">
      <c r="E69" s="40" t="s">
        <v>100</v>
      </c>
    </row>
    <row r="70" spans="5:5">
      <c r="E70" s="40" t="s">
        <v>101</v>
      </c>
    </row>
    <row r="71" spans="5:5">
      <c r="E71" s="40" t="s">
        <v>102</v>
      </c>
    </row>
    <row r="72" spans="5:5">
      <c r="E72" s="40" t="s">
        <v>238</v>
      </c>
    </row>
    <row r="73" spans="5:5">
      <c r="E73" s="40" t="s">
        <v>237</v>
      </c>
    </row>
    <row r="74" spans="5:5">
      <c r="E74" s="40" t="s">
        <v>103</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baseColWidth="10" defaultColWidth="11.44140625" defaultRowHeight="14.4"/>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c r="A1" s="2" t="s">
        <v>104</v>
      </c>
      <c r="B1" s="10" t="s">
        <v>105</v>
      </c>
      <c r="C1" s="3" t="s">
        <v>106</v>
      </c>
      <c r="D1" t="s">
        <v>18</v>
      </c>
      <c r="E1" t="s">
        <v>107</v>
      </c>
      <c r="F1" t="s">
        <v>108</v>
      </c>
      <c r="G1" t="s">
        <v>109</v>
      </c>
      <c r="H1" t="s">
        <v>17</v>
      </c>
      <c r="J1" t="s">
        <v>19</v>
      </c>
      <c r="K1" t="s">
        <v>8</v>
      </c>
      <c r="L1" s="16" t="s">
        <v>110</v>
      </c>
    </row>
    <row r="2" spans="1:12" s="13" customFormat="1" ht="31.8" thickBot="1">
      <c r="A2" s="2" t="s">
        <v>111</v>
      </c>
      <c r="B2" s="10" t="s">
        <v>112</v>
      </c>
      <c r="C2" s="3" t="s">
        <v>113</v>
      </c>
      <c r="D2" s="13" t="s">
        <v>114</v>
      </c>
      <c r="E2" s="13" t="s">
        <v>28</v>
      </c>
      <c r="H2" s="13" t="s">
        <v>115</v>
      </c>
      <c r="J2" s="13" t="s">
        <v>116</v>
      </c>
      <c r="K2" s="13" t="s">
        <v>117</v>
      </c>
      <c r="L2" s="16" t="s">
        <v>28</v>
      </c>
    </row>
    <row r="3" spans="1:12" s="13" customFormat="1" ht="31.8" thickBot="1">
      <c r="D3" s="13" t="s">
        <v>118</v>
      </c>
      <c r="E3" s="13" t="s">
        <v>119</v>
      </c>
      <c r="H3" s="13" t="s">
        <v>120</v>
      </c>
      <c r="J3" s="13" t="s">
        <v>121</v>
      </c>
      <c r="K3" s="13" t="s">
        <v>122</v>
      </c>
      <c r="L3" s="16" t="s">
        <v>29</v>
      </c>
    </row>
    <row r="4" spans="1:12" s="13" customFormat="1" ht="16.2" thickBot="1">
      <c r="B4" s="4"/>
      <c r="C4" s="4"/>
      <c r="D4" s="13" t="s">
        <v>123</v>
      </c>
      <c r="E4" s="13" t="s">
        <v>124</v>
      </c>
      <c r="H4" s="13" t="s">
        <v>125</v>
      </c>
      <c r="J4" s="13" t="s">
        <v>126</v>
      </c>
      <c r="K4" s="13" t="s">
        <v>127</v>
      </c>
      <c r="L4" s="16" t="s">
        <v>30</v>
      </c>
    </row>
    <row r="5" spans="1:12" s="13" customFormat="1" ht="16.2" thickBot="1">
      <c r="B5" s="4"/>
      <c r="C5" s="4"/>
      <c r="D5" s="13" t="s">
        <v>128</v>
      </c>
      <c r="E5" s="13" t="s">
        <v>32</v>
      </c>
      <c r="J5" s="13" t="s">
        <v>129</v>
      </c>
      <c r="L5" s="16" t="s">
        <v>31</v>
      </c>
    </row>
    <row r="6" spans="1:12" s="13" customFormat="1" ht="16.2" thickBot="1">
      <c r="B6" s="4"/>
      <c r="C6" s="4"/>
      <c r="D6" s="13" t="s">
        <v>130</v>
      </c>
      <c r="E6" s="13" t="s">
        <v>131</v>
      </c>
      <c r="J6" s="13" t="s">
        <v>132</v>
      </c>
      <c r="L6" s="16" t="s">
        <v>32</v>
      </c>
    </row>
    <row r="7" spans="1:12" s="13" customFormat="1" ht="16.2" thickBot="1">
      <c r="B7" s="4"/>
      <c r="C7" s="4"/>
      <c r="D7" s="13" t="s">
        <v>133</v>
      </c>
      <c r="E7" s="13" t="s">
        <v>134</v>
      </c>
      <c r="J7" s="13" t="s">
        <v>135</v>
      </c>
      <c r="L7" s="16" t="s">
        <v>33</v>
      </c>
    </row>
    <row r="8" spans="1:12" s="13" customFormat="1" ht="31.8" thickBot="1">
      <c r="B8" s="4"/>
      <c r="C8" s="4"/>
      <c r="D8" s="13" t="s">
        <v>136</v>
      </c>
      <c r="E8" s="13" t="s">
        <v>137</v>
      </c>
      <c r="J8" s="13" t="s">
        <v>138</v>
      </c>
      <c r="L8" s="16" t="s">
        <v>34</v>
      </c>
    </row>
    <row r="9" spans="1:12" s="13" customFormat="1" ht="16.2" thickBot="1">
      <c r="B9" s="4"/>
      <c r="C9" s="4"/>
      <c r="D9" s="13" t="s">
        <v>139</v>
      </c>
      <c r="E9" s="13" t="s">
        <v>140</v>
      </c>
      <c r="J9" s="13" t="s">
        <v>141</v>
      </c>
      <c r="L9" s="16" t="s">
        <v>35</v>
      </c>
    </row>
    <row r="10" spans="1:12" s="13" customFormat="1" ht="31.8" thickBot="1">
      <c r="B10" s="4"/>
      <c r="C10" s="4"/>
      <c r="D10" s="13" t="s">
        <v>142</v>
      </c>
      <c r="E10" s="13" t="s">
        <v>143</v>
      </c>
      <c r="J10" s="13" t="s">
        <v>144</v>
      </c>
      <c r="L10" s="16" t="s">
        <v>36</v>
      </c>
    </row>
    <row r="11" spans="1:12" s="13" customFormat="1" ht="31.8" thickBot="1">
      <c r="B11" s="4"/>
      <c r="C11" s="4"/>
      <c r="E11" s="13" t="s">
        <v>145</v>
      </c>
      <c r="J11" s="13" t="s">
        <v>146</v>
      </c>
      <c r="L11" s="16" t="s">
        <v>37</v>
      </c>
    </row>
    <row r="12" spans="1:12" s="13" customFormat="1" ht="31.8" thickBot="1">
      <c r="B12" s="4"/>
      <c r="C12" s="4"/>
      <c r="E12" s="13" t="s">
        <v>147</v>
      </c>
      <c r="L12" s="16" t="s">
        <v>38</v>
      </c>
    </row>
    <row r="13" spans="1:12" s="13" customFormat="1" ht="16.2" thickBot="1">
      <c r="B13" s="4"/>
      <c r="C13" s="4"/>
      <c r="E13" s="13" t="s">
        <v>148</v>
      </c>
      <c r="L13" s="16" t="s">
        <v>39</v>
      </c>
    </row>
    <row r="14" spans="1:12" s="13" customFormat="1" ht="16.2" thickBot="1">
      <c r="B14" s="4"/>
      <c r="C14" s="4"/>
      <c r="E14" s="13" t="s">
        <v>149</v>
      </c>
      <c r="L14" s="16" t="s">
        <v>40</v>
      </c>
    </row>
    <row r="15" spans="1:12" s="13" customFormat="1" ht="31.8" thickBot="1">
      <c r="B15" s="4"/>
      <c r="C15" s="4"/>
      <c r="E15" s="13" t="s">
        <v>150</v>
      </c>
      <c r="L15" s="16" t="s">
        <v>41</v>
      </c>
    </row>
    <row r="16" spans="1:12" s="13" customFormat="1" ht="16.2" thickBot="1">
      <c r="B16" s="4"/>
      <c r="C16" s="4"/>
      <c r="E16" s="13" t="s">
        <v>151</v>
      </c>
      <c r="L16" s="16" t="s">
        <v>42</v>
      </c>
    </row>
    <row r="17" spans="2:12" s="13" customFormat="1" ht="31.8" thickBot="1">
      <c r="B17" s="4"/>
      <c r="C17" s="4"/>
      <c r="E17" s="13" t="s">
        <v>152</v>
      </c>
      <c r="L17" s="16" t="s">
        <v>43</v>
      </c>
    </row>
    <row r="18" spans="2:12" s="13" customFormat="1" ht="31.8" thickBot="1">
      <c r="B18" s="4"/>
      <c r="C18" s="4"/>
      <c r="E18" s="4" t="s">
        <v>153</v>
      </c>
      <c r="L18" s="16" t="s">
        <v>44</v>
      </c>
    </row>
    <row r="19" spans="2:12" s="13" customFormat="1" ht="16.2" thickBot="1">
      <c r="B19" s="4"/>
      <c r="C19" s="4"/>
      <c r="L19" s="16" t="s">
        <v>45</v>
      </c>
    </row>
    <row r="20" spans="2:12" s="13" customFormat="1" ht="16.2" thickBot="1">
      <c r="B20" s="4"/>
      <c r="C20" s="4"/>
      <c r="L20" s="16" t="s">
        <v>46</v>
      </c>
    </row>
    <row r="21" spans="2:12" s="13" customFormat="1" ht="16.2" thickBot="1">
      <c r="B21" s="4"/>
      <c r="C21" s="4"/>
      <c r="L21" s="16" t="s">
        <v>47</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Props1.xml><?xml version="1.0" encoding="utf-8"?>
<ds:datastoreItem xmlns:ds="http://schemas.openxmlformats.org/officeDocument/2006/customXml" ds:itemID="{0B7C6111-F660-4F4A-819A-8BAD0D8C0E5A}">
  <ds:schemaRefs>
    <ds:schemaRef ds:uri="http://schemas.microsoft.com/sharepoint/v3/contenttype/forms"/>
  </ds:schemaRefs>
</ds:datastoreItem>
</file>

<file path=customXml/itemProps2.xml><?xml version="1.0" encoding="utf-8"?>
<ds:datastoreItem xmlns:ds="http://schemas.openxmlformats.org/officeDocument/2006/customXml" ds:itemID="{5B3080A1-8633-48CC-A8B4-7B1942E06D45}"/>
</file>

<file path=customXml/itemProps3.xml><?xml version="1.0" encoding="utf-8"?>
<ds:datastoreItem xmlns:ds="http://schemas.openxmlformats.org/officeDocument/2006/customXml" ds:itemID="{EBD71338-586E-4249-A4FB-65010A1A15B5}">
  <ds:schemaRef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 ds:uri="ee81ed70-6149-4cc8-9355-fea0e319e89f"/>
    <ds:schemaRef ds:uri="55347c5e-69fe-4e3b-a031-ae618bcae76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2025-09-17T22:03:25Z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