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anie\Downloads\"/>
    </mc:Choice>
  </mc:AlternateContent>
  <xr:revisionPtr revIDLastSave="0" documentId="13_ncr:1_{6BE7D0FA-E956-410F-BFD6-36BF1FD53759}" xr6:coauthVersionLast="47" xr6:coauthVersionMax="47" xr10:uidLastSave="{00000000-0000-0000-0000-000000000000}"/>
  <bookViews>
    <workbookView xWindow="-108" yWindow="-108" windowWidth="23256" windowHeight="12456" firstSheet="1"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4" l="1"/>
  <c r="G4" i="14"/>
  <c r="N3" i="14" l="1"/>
  <c r="M3" i="14"/>
  <c r="L3" i="14"/>
  <c r="K3" i="14"/>
  <c r="J3" i="14"/>
  <c r="I3" i="14"/>
  <c r="I4" i="14"/>
  <c r="H3" i="14"/>
  <c r="H4" i="14"/>
  <c r="C3" i="14" l="1"/>
  <c r="N4" i="14"/>
  <c r="M4" i="14"/>
  <c r="L4" i="14"/>
  <c r="K4" i="14"/>
  <c r="J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rgb="FF000000"/>
            <rFont val="Tahoma"/>
            <family val="2"/>
          </rPr>
          <t>OAP:</t>
        </r>
        <r>
          <rPr>
            <sz val="9"/>
            <color rgb="FF000000"/>
            <rFont val="Tahoma"/>
            <family val="2"/>
          </rPr>
          <t xml:space="preserve">
</t>
        </r>
        <r>
          <rPr>
            <sz val="9"/>
            <color rgb="FF000000"/>
            <rFont val="Tahoma"/>
            <family val="2"/>
          </rPr>
          <t>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tc={FE96D7EB-D74F-4956-A21D-88A3FC66B16B}</author>
    <author>Alejandra Paola Suarez Franco</author>
    <author>tc={A0095B85-1460-4E47-AA27-7BF65428C913}</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D2" authorId="2" shapeId="0" xr:uid="{FE96D7EB-D74F-4956-A21D-88A3FC66B16B}">
      <text>
        <t>[Comentario encadenado]
Su versión de Excel le permite leer este comentario encadenado; sin embargo, las ediciones que se apliquen se quitarán si el archivo se abre en una versión más reciente de Excel. Más información: https://go.microsoft.com/fwlink/?linkid=870924
Comentario:
    Plan existente en el PAI 2025.</t>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3"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E9" authorId="4" shapeId="0" xr:uid="{A0095B85-1460-4E47-AA27-7BF65428C91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asocia la actividad.</t>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tc={2BA4FC2B-6707-4417-A08D-7D617DB126CD}</author>
    <author>tc={F65669AF-459C-46AC-A523-1C625F4E4A18}</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 ref="H3" authorId="1" shapeId="0" xr:uid="{2BA4FC2B-6707-4417-A08D-7D617DB126C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Actividad existente, se asociará. </t>
      </text>
    </comment>
    <comment ref="H4" authorId="2" shapeId="0" xr:uid="{F65669AF-459C-46AC-A523-1C625F4E4A18}">
      <text>
        <t>[Comentario encadenado]
Su versión de Excel le permite leer este comentario encadenado; sin embargo, las ediciones que se apliquen se quitarán si el archivo se abre en una versión más reciente de Excel. Más información: https://go.microsoft.com/fwlink/?linkid=870924
Comentario:
    Actividad nueva, se creará.</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<sst xmlns="http://schemas.openxmlformats.org/spreadsheetml/2006/main" count="392" uniqueCount="302">
  <si>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</si>
  <si>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</si>
  <si>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</si>
  <si>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</si>
  <si>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</si>
  <si>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</si>
  <si>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</si>
  <si>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</si>
  <si>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</si>
  <si>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</si>
  <si>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</si>
  <si>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</si>
  <si>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</si>
  <si>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</si>
  <si>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</si>
  <si>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</si>
  <si>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</si>
  <si>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</si>
  <si>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</si>
  <si>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</si>
  <si>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</si>
  <si>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</si>
  <si>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</si>
  <si>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</si>
  <si>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</si>
  <si>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</si>
  <si>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Resultados de auditorias realizadas por entes de control</t>
  </si>
  <si>
    <t>Auditoría de cumplimiento  2025</t>
  </si>
  <si>
    <t>PDVCF 2025 -  Código de Auditoría No. 77</t>
  </si>
  <si>
    <t>3.2.1</t>
  </si>
  <si>
    <t>Hallazgo administrativo con presunta incidencia disciplinaria por inconsistencias y omisión en la entrega de la información administrada por parte del Fondo de Prestaciones Económicas, Cesantías y Pensiones – FONCEP, generando una limitación al ejercicio del Control Fiscal e incertidumbre en las cifras que maneja frente a la depuración de cartera de cuotas partes pensionales como fuente de recursos para el FPPB.</t>
  </si>
  <si>
    <t>Según la Contraloría existen diferentes inconsistencias y omisión en la entrega de la información que administra el FONCEP, situación que obedece a la falta de organización y articulación entre las áreas en el manejo de esta y a la ausencia de puntos control efectivos para su correcta administración.</t>
  </si>
  <si>
    <t>No</t>
  </si>
  <si>
    <t>N/A</t>
  </si>
  <si>
    <t>Vigencias Anteriores</t>
  </si>
  <si>
    <t>Ejecución del control fiscal</t>
  </si>
  <si>
    <t>Limitación del ejercicio del control fiscal.</t>
  </si>
  <si>
    <t>SI</t>
  </si>
  <si>
    <t>NO</t>
  </si>
  <si>
    <t>Resultados de informes de la Oficina de Control Interno - OCI</t>
  </si>
  <si>
    <t>Si</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</si>
  <si>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</si>
  <si>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</si>
  <si>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</si>
  <si>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</si>
  <si>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</si>
  <si>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</si>
  <si>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</si>
  <si>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</si>
  <si>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</si>
  <si>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</si>
  <si>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</si>
  <si>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</si>
  <si>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</si>
  <si>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</si>
  <si>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</si>
  <si>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</si>
  <si>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1. Desorganización documental de los actos administrativos que decretan la prescripción de cuotas partes pensionales, por parte del  Área de Jurisdicción Coactiva.
2. Falta de fortalecimiento de la estructura actual de la base de datos "Estadística de Jurisdicción Coactiva", lo que impide la gestión eficiente de la información por parte del Área de Jurisdicción Coactiva.</t>
  </si>
  <si>
    <t>Causa(s) Raíz(ces): 
1. Desorganización documental de los actos administrativos que decretan la prescripción de cuotas partes pensionales, por parte del  Área de Jurisdicción Coactiva.
2. Falta de fortalecimiento de la estructura actual de la base de datos "Estadística de Jurisdicción Coactiva", lo que impide la gestión eficiente de la información, por parte del Área de Jurisdicción Coactiva.</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</si>
  <si>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</si>
  <si>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</si>
  <si>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</si>
  <si>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</si>
  <si>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</si>
  <si>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</si>
  <si>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Asociar actividad existente</t>
  </si>
  <si>
    <t>Código de acción PAI</t>
  </si>
  <si>
    <t>17.67</t>
  </si>
  <si>
    <t>17.61</t>
  </si>
  <si>
    <t>Dependencia</t>
  </si>
  <si>
    <t>Subdirección Jurídica -SJ</t>
  </si>
  <si>
    <t>Categoria</t>
  </si>
  <si>
    <t>SJ -Área de Cartera y Jurisdicción Coactiva</t>
  </si>
  <si>
    <t>¿Por qué se realiza esta solicitud?</t>
  </si>
  <si>
    <t>Porque la estructura actual de la base de datos no permite una gestión eficiente ni confiable de la información, lo que dificulta la detección de períodos duplicados y la correcta clasificación de las causas que originan la prescripción de obligaciones.</t>
  </si>
  <si>
    <t>Porque se debe mejorar la organización documental de los actos administrativos que decretan la prescripción de cuotas partes pensionales por parte de la entidad.</t>
  </si>
  <si>
    <t>Plan mejoramiento</t>
  </si>
  <si>
    <t>¿Para que se realiza esta solicitud?</t>
  </si>
  <si>
    <t>Para mejorar la calidad y confiabilidad de la información en la base de datos “Estadística de Jurisdicción Coactiva”.</t>
  </si>
  <si>
    <t>Para garantizar la completa y oportuna entrega de información en los ejercicios de auditoría.</t>
  </si>
  <si>
    <t>Actualización PAI</t>
  </si>
  <si>
    <t>ACTIVIDAD 1</t>
  </si>
  <si>
    <t>ACTIVIDAD 2</t>
  </si>
  <si>
    <t>ACTIVIDAD 3</t>
  </si>
  <si>
    <t>ACTIVIDAD 4</t>
  </si>
  <si>
    <t>ACTIVIDAD 5</t>
  </si>
  <si>
    <t>ACTIVIDAD 6</t>
  </si>
  <si>
    <t>ACTIVIDAD 7</t>
  </si>
  <si>
    <t>ACTIVIDAD 8</t>
  </si>
  <si>
    <t>ACTIVIDAD 9</t>
  </si>
  <si>
    <t>ACTIVIDAD 10</t>
  </si>
  <si>
    <t>Creación de actividad dentro del PAI</t>
  </si>
  <si>
    <t>Valor actual</t>
  </si>
  <si>
    <t>Valor nuevo</t>
  </si>
  <si>
    <t>Actualización de actividad dentro del PAI</t>
  </si>
  <si>
    <t>Nombre de la actividad</t>
  </si>
  <si>
    <t>Mejorar la estructura de la base "Estadística de Jurisdicción Coactiva".</t>
  </si>
  <si>
    <t>Mejorar la organización de los actos administrativos.</t>
  </si>
  <si>
    <t>Solicitud de eliminación de actividad dentro del PAI</t>
  </si>
  <si>
    <t>Descripción de la actividad</t>
  </si>
  <si>
    <t>Se requiere optimizar la estructura de la base de datos denominada "Estadística de Jurisdicción Coactiva", específicamente en las hojas "Prescripciones" y "Duplicidades", con el objetivo de fortalecer la identificación de períodos duplicados, la clasificación y el análisis de las causas que generan la prescripción de obligaciones, garantizando así una gestión de la información más eficiente y trazable.</t>
  </si>
  <si>
    <t>Fortalecer la organización, clasificación y sistematización de los actos administrativos que decretan la prescripción de cuotas partes pensionales en el repositorio SharePoint "07. Cartera y Cobro Coactivo" de la Subdirección Jurídica, con el fin de garantizar una gestión documental eficiente, facilitar la trazabilidad de la información y optimizar los procesos de consulta y control institucional.</t>
  </si>
  <si>
    <t>Fecha inicial</t>
  </si>
  <si>
    <t>Fecha final</t>
  </si>
  <si>
    <t>Responsable</t>
  </si>
  <si>
    <t>Nandy Tatiana Ramírez Arias</t>
  </si>
  <si>
    <t>Entregable (s)</t>
  </si>
  <si>
    <t xml:space="preserve">Base "Estadística de Jurisdicción Coactiva" actualizada. </t>
  </si>
  <si>
    <t>Captura de pantalla de las carpetas organizadas con los actos administrativos.</t>
  </si>
  <si>
    <t>Descripción entregable (s)</t>
  </si>
  <si>
    <t>Base "Estadística de Jurisdicción Coactiva", ajustada en relación con la identificación de las causas de prescripción, su clasificación e identificación de duplicidades.</t>
  </si>
  <si>
    <t xml:space="preserve">
Captura de pantalla de las carpetas organizadas con los actos administrativos que decretan la prescripción de cuotas partes en la herramienta Share Point.</t>
  </si>
  <si>
    <t>Nombre del indicador (PM)</t>
  </si>
  <si>
    <t>Base "Estadística de Jurisdicción Coactiva" actualizada</t>
  </si>
  <si>
    <t>Captura de pantalla</t>
  </si>
  <si>
    <t>Formula del indicador (PM)</t>
  </si>
  <si>
    <t>1 (una) Base "Estadística de Jurisdicción Coactiva" actualizada</t>
  </si>
  <si>
    <t>1 (una) Captura de pantalla</t>
  </si>
  <si>
    <t xml:space="preserve">Meta del indicador (PM) </t>
  </si>
  <si>
    <t>Meta Institucional</t>
  </si>
  <si>
    <t>Politica(s) de gestión y desempeño</t>
  </si>
  <si>
    <t>Plan(es) institucionales</t>
  </si>
  <si>
    <t>17 - Plan de Mejoramiento</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</si>
  <si>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</si>
  <si>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</si>
  <si>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</si>
  <si>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</si>
  <si>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</si>
  <si>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</si>
  <si>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</si>
  <si>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</si>
  <si>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Funcionamiento</t>
  </si>
  <si>
    <t>Presupuesto inversión</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</si>
  <si>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</si>
  <si>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</si>
  <si>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</si>
  <si>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</si>
  <si>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</si>
  <si>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</si>
  <si>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</si>
  <si>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</si>
  <si>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</si>
  <si>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</si>
  <si>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</si>
  <si>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</si>
  <si>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</si>
  <si>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</si>
  <si>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</si>
  <si>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</si>
  <si>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</si>
  <si>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</si>
  <si>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</si>
  <si>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</si>
  <si>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</si>
  <si>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</si>
  <si>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</si>
  <si>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</si>
  <si>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</si>
  <si>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</si>
  <si>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</si>
  <si>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</si>
  <si>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</si>
  <si>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</si>
  <si>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</si>
  <si>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</si>
  <si>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</si>
  <si>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</si>
  <si>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</si>
  <si>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</si>
  <si>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</si>
  <si>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</si>
  <si>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</si>
  <si>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</si>
  <si>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</si>
  <si>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</si>
  <si>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</si>
  <si>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</si>
  <si>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</si>
  <si>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</si>
  <si>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</si>
  <si>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</si>
  <si>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</si>
  <si>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</si>
  <si>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</si>
  <si>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</si>
  <si>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</si>
  <si>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</si>
  <si>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</si>
  <si>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</si>
  <si>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</si>
  <si>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</si>
  <si>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</si>
  <si>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</si>
  <si>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</si>
  <si>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</si>
  <si>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</si>
  <si>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</si>
  <si>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</si>
  <si>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</si>
  <si>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</si>
  <si>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</si>
  <si>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</si>
  <si>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</si>
  <si>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</si>
  <si>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</si>
  <si>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</si>
  <si>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</si>
  <si>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</si>
  <si>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</si>
  <si>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</si>
  <si>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</si>
  <si>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</si>
  <si>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</si>
  <si>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</si>
  <si>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</si>
  <si>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</si>
  <si>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</si>
  <si>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</si>
  <si>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</si>
  <si>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</si>
  <si>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</si>
  <si>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</si>
  <si>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</si>
  <si>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</si>
  <si>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</si>
  <si>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</si>
  <si>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</si>
  <si>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</si>
  <si>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</si>
  <si>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</si>
  <si>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</si>
  <si>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</si>
  <si>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</si>
  <si>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</si>
  <si>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</si>
  <si>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</si>
  <si>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</si>
  <si>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</si>
  <si>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</si>
  <si>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</si>
  <si>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</si>
  <si>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</si>
  <si>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</si>
  <si>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</si>
  <si>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</si>
  <si>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</si>
  <si>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</si>
  <si>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</si>
  <si>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</si>
  <si>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</si>
  <si>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</si>
  <si>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</si>
  <si>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</si>
  <si>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</si>
  <si>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</si>
  <si>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</si>
  <si>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</si>
  <si>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</si>
  <si>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</si>
  <si>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</si>
  <si>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</si>
  <si>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</si>
  <si>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</si>
  <si>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</si>
  <si>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</si>
  <si>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</si>
  <si>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</si>
  <si>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</si>
  <si>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</si>
  <si>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</si>
  <si>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</si>
  <si>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</si>
  <si>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</si>
  <si>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</si>
  <si>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</si>
  <si>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</si>
  <si>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</si>
  <si>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</si>
  <si>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</si>
  <si>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</si>
  <si>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</si>
  <si>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</si>
  <si>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</si>
  <si>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</si>
  <si>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</si>
  <si>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</si>
  <si>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</si>
  <si>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</si>
  <si>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</si>
  <si>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</si>
  <si>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</si>
  <si>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</si>
  <si>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 xml:space="preserve">Realizar la actualización del riesgo "Relación con entes externos de control gestionada de manera deficiente". </t>
  </si>
  <si>
    <t>Gladys Parra Gil</t>
  </si>
  <si>
    <t>Ficha de Mapa de Riesgo OCI actualizada en la herramienta de Gestión SVE.</t>
  </si>
  <si>
    <t>Ficha de Mapa de Riesgo OCI actualizada</t>
  </si>
  <si>
    <t>1 (una) Ficha de Mapa de Riesgo OCI actualizada</t>
  </si>
  <si>
    <t xml:space="preserve">Con el fin de garantizar que los soportes de las respuestas emitidas a la contraloría  se encuentren completos frente a lo reportado por el área fuente.  </t>
  </si>
  <si>
    <t xml:space="preserve">Porqué se presentó debilidad en la revsión de la información suministrada por el área fuente con destino a la Contraloría, lo que generó la no entrega de un acto administrativo requerido durante la auditoría. </t>
  </si>
  <si>
    <t xml:space="preserve">Realizar la actualización del riesgo "Relación con entes externos de control gestionada de manera deficiente" en cuanto a determinar la suficiencia de los controles existentes y en caso de requerirse llevar a acabo la creación de nuevos controles, con el fin de garantizar que los soportes de las respuestas emitidas por el área fuente se carguen en su totalidad de acuerdo a lo requerido por la Contraloría en las visitas de auditoría, en la carpeta compartida. </t>
  </si>
  <si>
    <t>Relación con entes externos de control gestionada de manera deficiente</t>
  </si>
  <si>
    <t>Verificación permanente en oportunidad y pertinencia a los requerimientos de órganos externos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</si>
</sst>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b/>
      <sz val="9"/>
      <color rgb="FF000000"/>
      <name val="Tahoma"/>
      <family val="2"/>
    </font>
    <font>
      <sz val="9"/>
      <color rgb="FF000000"/>
      <name val="Tahoma"/>
      <family val="2"/>
    </font>
    <font>
      <sz val="11"/>
      <color rgb="FF000000"/>
      <name val="Calibri"/>
      <family val="2"/>
    </font>
    <font>
      <sz val="8"/>
      <color rgb="FF000000"/>
      <name val="Segoe UI"/>
      <family val="2"/>
    </font>
  </fonts>
  <fills count="16">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
      <patternFill patternType="solid">
        <fgColor rgb="FFFFC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40">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12" fillId="14" borderId="1" xfId="0" applyFont="1" applyFill="1" applyBorder="1" applyAlignment="1">
      <alignment horizontal="justify" vertical="center" wrapText="1"/>
    </xf>
    <xf numFmtId="0" fontId="12" fillId="0" borderId="1" xfId="0" applyFont="1" applyBorder="1" applyAlignment="1">
      <alignment horizontal="justify" vertical="center" wrapText="1"/>
    </xf>
    <xf numFmtId="14" fontId="0" fillId="14" borderId="1" xfId="0" applyNumberFormat="1" applyFill="1" applyBorder="1" applyAlignment="1">
      <alignment horizontal="center" vertical="center"/>
    </xf>
    <xf numFmtId="0" fontId="0" fillId="14" borderId="1" xfId="0" applyFill="1" applyBorder="1" applyAlignment="1">
      <alignment horizontal="center" vertical="center"/>
    </xf>
    <xf numFmtId="0" fontId="12" fillId="6" borderId="1" xfId="0" applyFont="1" applyFill="1" applyBorder="1" applyAlignment="1">
      <alignment horizontal="justify" vertical="center" wrapText="1"/>
    </xf>
    <xf numFmtId="14" fontId="0" fillId="6" borderId="1" xfId="0" applyNumberFormat="1" applyFill="1" applyBorder="1" applyAlignment="1">
      <alignment horizontal="center" vertical="center"/>
    </xf>
    <xf numFmtId="0" fontId="0" fillId="6" borderId="1" xfId="0" applyFill="1" applyBorder="1" applyAlignment="1">
      <alignment horizontal="center" vertical="center"/>
    </xf>
    <xf numFmtId="0" fontId="28" fillId="0" borderId="24" xfId="0" applyFont="1" applyBorder="1" applyAlignment="1">
      <alignment vertical="center" wrapText="1"/>
    </xf>
    <xf numFmtId="0" fontId="28" fillId="0" borderId="8" xfId="0" applyFont="1" applyBorder="1" applyAlignment="1">
      <alignment vertical="center" wrapText="1"/>
    </xf>
    <xf numFmtId="0" fontId="0" fillId="6" borderId="1"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14" fontId="0" fillId="6" borderId="1" xfId="0" applyNumberFormat="1" applyFill="1" applyBorder="1" applyAlignment="1" applyProtection="1">
      <alignment horizontal="left" vertical="center"/>
      <protection locked="0"/>
    </xf>
    <xf numFmtId="0" fontId="0" fillId="14" borderId="1" xfId="0" applyFill="1" applyBorder="1" applyAlignment="1" applyProtection="1">
      <alignment horizontal="center" vertical="center"/>
      <protection locked="0"/>
    </xf>
    <xf numFmtId="0" fontId="0" fillId="14" borderId="1" xfId="0" applyFill="1" applyBorder="1" applyAlignment="1" applyProtection="1">
      <alignment horizontal="left" vertical="center" wrapText="1"/>
      <protection locked="0"/>
    </xf>
    <xf numFmtId="0" fontId="0" fillId="14" borderId="1" xfId="0" applyFill="1" applyBorder="1" applyAlignment="1" applyProtection="1">
      <alignment horizontal="center" vertical="center" wrapText="1"/>
      <protection locked="0"/>
    </xf>
    <xf numFmtId="14" fontId="0" fillId="14" borderId="1" xfId="0" applyNumberFormat="1" applyFill="1" applyBorder="1" applyAlignment="1" applyProtection="1">
      <alignment horizontal="left" vertical="center"/>
      <protection locked="0"/>
    </xf>
    <xf numFmtId="0" fontId="14" fillId="15" borderId="1" xfId="0" applyFont="1" applyFill="1" applyBorder="1" applyAlignment="1">
      <alignment horizontal="center" vertical="center"/>
    </xf>
    <xf numFmtId="14" fontId="0" fillId="10" borderId="1" xfId="0" applyNumberFormat="1" applyFill="1" applyBorder="1" applyAlignment="1">
      <alignment horizontal="center" vertical="center" wrapText="1"/>
    </xf>
    <xf numFmtId="0" fontId="0" fillId="14" borderId="1" xfId="0" applyFill="1" applyBorder="1" applyAlignment="1">
      <alignment horizontal="left" vertical="center" wrapText="1"/>
    </xf>
    <xf numFmtId="14" fontId="0" fillId="0" borderId="1" xfId="0" applyNumberFormat="1" applyBorder="1" applyAlignment="1">
      <alignment horizontal="center" vertical="center" wrapText="1"/>
    </xf>
    <xf numFmtId="0" fontId="28" fillId="0" borderId="8" xfId="0" applyFont="1" applyBorder="1" applyAlignment="1">
      <alignment horizontal="left" vertical="center" wrapText="1"/>
    </xf>
    <xf numFmtId="0" fontId="14" fillId="0" borderId="1" xfId="0" applyFont="1" applyBorder="1" applyAlignment="1">
      <alignment horizontal="center" vertical="center"/>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7" fillId="0" borderId="1" xfId="2" applyFont="1" applyBorder="1" applyAlignment="1">
      <alignment horizontal="left" vertical="center" wrapText="1"/>
    </xf>
    <xf numFmtId="0" fontId="15" fillId="10" borderId="1" xfId="2" applyFill="1" applyBorder="1" applyAlignment="1">
      <alignment horizontal="left" vertical="center" wrapText="1"/>
    </xf>
    <xf numFmtId="0" fontId="16" fillId="7" borderId="23" xfId="2"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center"/>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7" fillId="10" borderId="1" xfId="2" applyFont="1" applyFill="1" applyBorder="1" applyAlignment="1">
      <alignment horizontal="center"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14" fillId="8" borderId="1" xfId="0" applyFont="1" applyFill="1" applyBorder="1" applyAlignment="1">
      <alignment horizontal="center"/>
    </xf>
    <xf numFmtId="0" fontId="0" fillId="0" borderId="3" xfId="0" applyBorder="1" applyAlignment="1">
      <alignment horizontal="justify" vertical="center" wrapText="1"/>
    </xf>
    <xf numFmtId="0" fontId="0" fillId="0" borderId="5" xfId="0" applyBorder="1" applyAlignment="1">
      <alignment horizontal="justify"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justify" vertical="center" wrapText="1"/>
    </xf>
    <xf numFmtId="0" fontId="0" fillId="14" borderId="5" xfId="0" applyFill="1" applyBorder="1" applyAlignment="1">
      <alignment horizontal="center" vertical="center"/>
    </xf>
    <xf numFmtId="0" fontId="0" fillId="14" borderId="1" xfId="0" applyFill="1" applyBorder="1" applyAlignment="1">
      <alignment horizontal="center" vertical="center"/>
    </xf>
    <xf numFmtId="0" fontId="0" fillId="6" borderId="19" xfId="0" applyFill="1" applyBorder="1" applyAlignment="1">
      <alignment horizontal="center" vertical="center"/>
    </xf>
    <xf numFmtId="0" fontId="0" fillId="6" borderId="8" xfId="0" applyFill="1" applyBorder="1" applyAlignment="1">
      <alignment horizontal="center" vertical="center"/>
    </xf>
    <xf numFmtId="0" fontId="14" fillId="14" borderId="5" xfId="0" applyFont="1" applyFill="1" applyBorder="1" applyAlignment="1">
      <alignment horizontal="center" vertical="center"/>
    </xf>
    <xf numFmtId="0" fontId="14" fillId="14" borderId="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1" xfId="0" applyFont="1" applyFill="1" applyBorder="1" applyAlignment="1">
      <alignment horizontal="center"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4" borderId="1" xfId="0" applyFill="1" applyBorder="1" applyAlignment="1" applyProtection="1">
      <alignment horizontal="left" vertical="center"/>
      <protection locked="0"/>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83820</xdr:colOff>
          <xdr:row>2</xdr:row>
          <xdr:rowOff>220980</xdr:rowOff>
        </xdr:from>
        <xdr:to>
          <xdr:col>15</xdr:col>
          <xdr:colOff>1866900</xdr:colOff>
          <xdr:row>2</xdr:row>
          <xdr:rowOff>502920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2</xdr:row>
          <xdr:rowOff>533400</xdr:rowOff>
        </xdr:from>
        <xdr:to>
          <xdr:col>15</xdr:col>
          <xdr:colOff>1562100</xdr:colOff>
          <xdr:row>2</xdr:row>
          <xdr:rowOff>693420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2</xdr:row>
          <xdr:rowOff>716280</xdr:rowOff>
        </xdr:from>
        <xdr:to>
          <xdr:col>15</xdr:col>
          <xdr:colOff>3322320</xdr:colOff>
          <xdr:row>2</xdr:row>
          <xdr:rowOff>1021080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2</xdr:row>
          <xdr:rowOff>998220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1226820</xdr:rowOff>
        </xdr:from>
        <xdr:to>
          <xdr:col>15</xdr:col>
          <xdr:colOff>1630680</xdr:colOff>
          <xdr:row>2</xdr:row>
          <xdr:rowOff>1455420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1493520</xdr:rowOff>
        </xdr:from>
        <xdr:to>
          <xdr:col>15</xdr:col>
          <xdr:colOff>1874520</xdr:colOff>
          <xdr:row>2</xdr:row>
          <xdr:rowOff>1722120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1752600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3</xdr:row>
          <xdr:rowOff>220980</xdr:rowOff>
        </xdr:from>
        <xdr:to>
          <xdr:col>15</xdr:col>
          <xdr:colOff>1866900</xdr:colOff>
          <xdr:row>3</xdr:row>
          <xdr:rowOff>502920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3</xdr:row>
          <xdr:rowOff>533400</xdr:rowOff>
        </xdr:from>
        <xdr:to>
          <xdr:col>15</xdr:col>
          <xdr:colOff>1562100</xdr:colOff>
          <xdr:row>3</xdr:row>
          <xdr:rowOff>693420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3</xdr:row>
          <xdr:rowOff>716280</xdr:rowOff>
        </xdr:from>
        <xdr:to>
          <xdr:col>15</xdr:col>
          <xdr:colOff>3322320</xdr:colOff>
          <xdr:row>3</xdr:row>
          <xdr:rowOff>1021080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3</xdr:row>
          <xdr:rowOff>998220</xdr:rowOff>
        </xdr:from>
        <xdr:to>
          <xdr:col>15</xdr:col>
          <xdr:colOff>1866900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1226820</xdr:rowOff>
        </xdr:from>
        <xdr:to>
          <xdr:col>15</xdr:col>
          <xdr:colOff>1630680</xdr:colOff>
          <xdr:row>3</xdr:row>
          <xdr:rowOff>1455420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1493520</xdr:rowOff>
        </xdr:from>
        <xdr:to>
          <xdr:col>15</xdr:col>
          <xdr:colOff>1874520</xdr:colOff>
          <xdr:row>3</xdr:row>
          <xdr:rowOff>1722120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1752600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4</xdr:row>
          <xdr:rowOff>220980</xdr:rowOff>
        </xdr:from>
        <xdr:to>
          <xdr:col>15</xdr:col>
          <xdr:colOff>1866900</xdr:colOff>
          <xdr:row>4</xdr:row>
          <xdr:rowOff>502920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4</xdr:row>
          <xdr:rowOff>533400</xdr:rowOff>
        </xdr:from>
        <xdr:to>
          <xdr:col>15</xdr:col>
          <xdr:colOff>1562100</xdr:colOff>
          <xdr:row>4</xdr:row>
          <xdr:rowOff>693420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4</xdr:row>
          <xdr:rowOff>716280</xdr:rowOff>
        </xdr:from>
        <xdr:to>
          <xdr:col>15</xdr:col>
          <xdr:colOff>3322320</xdr:colOff>
          <xdr:row>4</xdr:row>
          <xdr:rowOff>1021080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4</xdr:row>
          <xdr:rowOff>998220</xdr:rowOff>
        </xdr:from>
        <xdr:to>
          <xdr:col>15</xdr:col>
          <xdr:colOff>1866900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1226820</xdr:rowOff>
        </xdr:from>
        <xdr:to>
          <xdr:col>15</xdr:col>
          <xdr:colOff>1630680</xdr:colOff>
          <xdr:row>4</xdr:row>
          <xdr:rowOff>1455420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1493520</xdr:rowOff>
        </xdr:from>
        <xdr:to>
          <xdr:col>15</xdr:col>
          <xdr:colOff>1874520</xdr:colOff>
          <xdr:row>4</xdr:row>
          <xdr:rowOff>1722120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1752600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5</xdr:row>
          <xdr:rowOff>220980</xdr:rowOff>
        </xdr:from>
        <xdr:to>
          <xdr:col>15</xdr:col>
          <xdr:colOff>1866900</xdr:colOff>
          <xdr:row>5</xdr:row>
          <xdr:rowOff>502920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5</xdr:row>
          <xdr:rowOff>533400</xdr:rowOff>
        </xdr:from>
        <xdr:to>
          <xdr:col>15</xdr:col>
          <xdr:colOff>1562100</xdr:colOff>
          <xdr:row>5</xdr:row>
          <xdr:rowOff>693420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5</xdr:row>
          <xdr:rowOff>716280</xdr:rowOff>
        </xdr:from>
        <xdr:to>
          <xdr:col>15</xdr:col>
          <xdr:colOff>3322320</xdr:colOff>
          <xdr:row>5</xdr:row>
          <xdr:rowOff>1021080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5</xdr:row>
          <xdr:rowOff>998220</xdr:rowOff>
        </xdr:from>
        <xdr:to>
          <xdr:col>15</xdr:col>
          <xdr:colOff>1866900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1226820</xdr:rowOff>
        </xdr:from>
        <xdr:to>
          <xdr:col>15</xdr:col>
          <xdr:colOff>1630680</xdr:colOff>
          <xdr:row>5</xdr:row>
          <xdr:rowOff>1455420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1493520</xdr:rowOff>
        </xdr:from>
        <xdr:to>
          <xdr:col>15</xdr:col>
          <xdr:colOff>1874520</xdr:colOff>
          <xdr:row>5</xdr:row>
          <xdr:rowOff>1722120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1752600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6</xdr:row>
          <xdr:rowOff>220980</xdr:rowOff>
        </xdr:from>
        <xdr:to>
          <xdr:col>15</xdr:col>
          <xdr:colOff>1866900</xdr:colOff>
          <xdr:row>6</xdr:row>
          <xdr:rowOff>502920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6</xdr:row>
          <xdr:rowOff>533400</xdr:rowOff>
        </xdr:from>
        <xdr:to>
          <xdr:col>15</xdr:col>
          <xdr:colOff>1562100</xdr:colOff>
          <xdr:row>6</xdr:row>
          <xdr:rowOff>693420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6</xdr:row>
          <xdr:rowOff>716280</xdr:rowOff>
        </xdr:from>
        <xdr:to>
          <xdr:col>15</xdr:col>
          <xdr:colOff>3322320</xdr:colOff>
          <xdr:row>6</xdr:row>
          <xdr:rowOff>1021080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6</xdr:row>
          <xdr:rowOff>998220</xdr:rowOff>
        </xdr:from>
        <xdr:to>
          <xdr:col>15</xdr:col>
          <xdr:colOff>1866900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1226820</xdr:rowOff>
        </xdr:from>
        <xdr:to>
          <xdr:col>15</xdr:col>
          <xdr:colOff>1630680</xdr:colOff>
          <xdr:row>6</xdr:row>
          <xdr:rowOff>1455420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1493520</xdr:rowOff>
        </xdr:from>
        <xdr:to>
          <xdr:col>15</xdr:col>
          <xdr:colOff>1874520</xdr:colOff>
          <xdr:row>6</xdr:row>
          <xdr:rowOff>1722120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1752600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7</xdr:row>
          <xdr:rowOff>220980</xdr:rowOff>
        </xdr:from>
        <xdr:to>
          <xdr:col>15</xdr:col>
          <xdr:colOff>1866900</xdr:colOff>
          <xdr:row>7</xdr:row>
          <xdr:rowOff>502920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7</xdr:row>
          <xdr:rowOff>533400</xdr:rowOff>
        </xdr:from>
        <xdr:to>
          <xdr:col>15</xdr:col>
          <xdr:colOff>1562100</xdr:colOff>
          <xdr:row>7</xdr:row>
          <xdr:rowOff>693420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7</xdr:row>
          <xdr:rowOff>716280</xdr:rowOff>
        </xdr:from>
        <xdr:to>
          <xdr:col>15</xdr:col>
          <xdr:colOff>3322320</xdr:colOff>
          <xdr:row>7</xdr:row>
          <xdr:rowOff>1021080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7</xdr:row>
          <xdr:rowOff>998220</xdr:rowOff>
        </xdr:from>
        <xdr:to>
          <xdr:col>15</xdr:col>
          <xdr:colOff>1866900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1226820</xdr:rowOff>
        </xdr:from>
        <xdr:to>
          <xdr:col>15</xdr:col>
          <xdr:colOff>1630680</xdr:colOff>
          <xdr:row>7</xdr:row>
          <xdr:rowOff>1455420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1493520</xdr:rowOff>
        </xdr:from>
        <xdr:to>
          <xdr:col>15</xdr:col>
          <xdr:colOff>1874520</xdr:colOff>
          <xdr:row>7</xdr:row>
          <xdr:rowOff>1722120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1752600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8</xdr:row>
          <xdr:rowOff>220980</xdr:rowOff>
        </xdr:from>
        <xdr:to>
          <xdr:col>15</xdr:col>
          <xdr:colOff>1866900</xdr:colOff>
          <xdr:row>8</xdr:row>
          <xdr:rowOff>502920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8</xdr:row>
          <xdr:rowOff>533400</xdr:rowOff>
        </xdr:from>
        <xdr:to>
          <xdr:col>15</xdr:col>
          <xdr:colOff>1562100</xdr:colOff>
          <xdr:row>8</xdr:row>
          <xdr:rowOff>693420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8</xdr:row>
          <xdr:rowOff>716280</xdr:rowOff>
        </xdr:from>
        <xdr:to>
          <xdr:col>15</xdr:col>
          <xdr:colOff>3322320</xdr:colOff>
          <xdr:row>8</xdr:row>
          <xdr:rowOff>1021080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8</xdr:row>
          <xdr:rowOff>998220</xdr:rowOff>
        </xdr:from>
        <xdr:to>
          <xdr:col>15</xdr:col>
          <xdr:colOff>1866900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1226820</xdr:rowOff>
        </xdr:from>
        <xdr:to>
          <xdr:col>15</xdr:col>
          <xdr:colOff>1630680</xdr:colOff>
          <xdr:row>8</xdr:row>
          <xdr:rowOff>1455420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1493520</xdr:rowOff>
        </xdr:from>
        <xdr:to>
          <xdr:col>15</xdr:col>
          <xdr:colOff>1874520</xdr:colOff>
          <xdr:row>8</xdr:row>
          <xdr:rowOff>1722120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1752600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9</xdr:row>
          <xdr:rowOff>220980</xdr:rowOff>
        </xdr:from>
        <xdr:to>
          <xdr:col>15</xdr:col>
          <xdr:colOff>1866900</xdr:colOff>
          <xdr:row>9</xdr:row>
          <xdr:rowOff>502920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9</xdr:row>
          <xdr:rowOff>533400</xdr:rowOff>
        </xdr:from>
        <xdr:to>
          <xdr:col>15</xdr:col>
          <xdr:colOff>1562100</xdr:colOff>
          <xdr:row>9</xdr:row>
          <xdr:rowOff>693420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9</xdr:row>
          <xdr:rowOff>716280</xdr:rowOff>
        </xdr:from>
        <xdr:to>
          <xdr:col>15</xdr:col>
          <xdr:colOff>3322320</xdr:colOff>
          <xdr:row>9</xdr:row>
          <xdr:rowOff>1021080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9</xdr:row>
          <xdr:rowOff>998220</xdr:rowOff>
        </xdr:from>
        <xdr:to>
          <xdr:col>15</xdr:col>
          <xdr:colOff>1866900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1226820</xdr:rowOff>
        </xdr:from>
        <xdr:to>
          <xdr:col>15</xdr:col>
          <xdr:colOff>1630680</xdr:colOff>
          <xdr:row>9</xdr:row>
          <xdr:rowOff>1455420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1493520</xdr:rowOff>
        </xdr:from>
        <xdr:to>
          <xdr:col>15</xdr:col>
          <xdr:colOff>1874520</xdr:colOff>
          <xdr:row>9</xdr:row>
          <xdr:rowOff>1722120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1752600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10</xdr:row>
          <xdr:rowOff>220980</xdr:rowOff>
        </xdr:from>
        <xdr:to>
          <xdr:col>15</xdr:col>
          <xdr:colOff>1866900</xdr:colOff>
          <xdr:row>10</xdr:row>
          <xdr:rowOff>502920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10</xdr:row>
          <xdr:rowOff>533400</xdr:rowOff>
        </xdr:from>
        <xdr:to>
          <xdr:col>15</xdr:col>
          <xdr:colOff>1562100</xdr:colOff>
          <xdr:row>10</xdr:row>
          <xdr:rowOff>693420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10</xdr:row>
          <xdr:rowOff>716280</xdr:rowOff>
        </xdr:from>
        <xdr:to>
          <xdr:col>15</xdr:col>
          <xdr:colOff>3322320</xdr:colOff>
          <xdr:row>10</xdr:row>
          <xdr:rowOff>1021080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10</xdr:row>
          <xdr:rowOff>998220</xdr:rowOff>
        </xdr:from>
        <xdr:to>
          <xdr:col>15</xdr:col>
          <xdr:colOff>1866900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1226820</xdr:rowOff>
        </xdr:from>
        <xdr:to>
          <xdr:col>15</xdr:col>
          <xdr:colOff>1630680</xdr:colOff>
          <xdr:row>10</xdr:row>
          <xdr:rowOff>1455420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1493520</xdr:rowOff>
        </xdr:from>
        <xdr:to>
          <xdr:col>15</xdr:col>
          <xdr:colOff>1874520</xdr:colOff>
          <xdr:row>10</xdr:row>
          <xdr:rowOff>1722120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1752600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11</xdr:row>
          <xdr:rowOff>220980</xdr:rowOff>
        </xdr:from>
        <xdr:to>
          <xdr:col>15</xdr:col>
          <xdr:colOff>1866900</xdr:colOff>
          <xdr:row>11</xdr:row>
          <xdr:rowOff>502920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11</xdr:row>
          <xdr:rowOff>533400</xdr:rowOff>
        </xdr:from>
        <xdr:to>
          <xdr:col>15</xdr:col>
          <xdr:colOff>1562100</xdr:colOff>
          <xdr:row>11</xdr:row>
          <xdr:rowOff>693420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11</xdr:row>
          <xdr:rowOff>716280</xdr:rowOff>
        </xdr:from>
        <xdr:to>
          <xdr:col>15</xdr:col>
          <xdr:colOff>3322320</xdr:colOff>
          <xdr:row>11</xdr:row>
          <xdr:rowOff>1021080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11</xdr:row>
          <xdr:rowOff>998220</xdr:rowOff>
        </xdr:from>
        <xdr:to>
          <xdr:col>15</xdr:col>
          <xdr:colOff>1866900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1226820</xdr:rowOff>
        </xdr:from>
        <xdr:to>
          <xdr:col>15</xdr:col>
          <xdr:colOff>1630680</xdr:colOff>
          <xdr:row>11</xdr:row>
          <xdr:rowOff>1455420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1493520</xdr:rowOff>
        </xdr:from>
        <xdr:to>
          <xdr:col>15</xdr:col>
          <xdr:colOff>1874520</xdr:colOff>
          <xdr:row>11</xdr:row>
          <xdr:rowOff>1722120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1752600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Daniel Parra Silva" id="{E933197B-C6CC-4C4F-8E8D-11F2E5A5D143}" userId="S::dparras@foncep.gov.co::4ae4b5b6-17b6-4dc8-888e-2906e6cb027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5-12-16T15:43:25.89" personId="{E933197B-C6CC-4C4F-8E8D-11F2E5A5D143}" id="{FE96D7EB-D74F-4956-A21D-88A3FC66B16B}">
    <text>Plan existente en el PAI 2025.</text>
  </threadedComment>
  <threadedComment ref="E9" dT="2025-12-10T22:48:54.89" personId="{E933197B-C6CC-4C4F-8E8D-11F2E5A5D143}" id="{A0095B85-1460-4E47-AA27-7BF65428C913}">
    <text>Se asocia la actividad.</text>
  </threadedComment>
</ThreadedComments>
</file>

<file path=xl/threadedComments/threadedComment2.xml><?xml version="1.0" encoding="utf-8"?>
<ThreadedComments xmlns="http://schemas.microsoft.com/office/spreadsheetml/2018/threadedcomments" xmlns:x="http://schemas.openxmlformats.org/spreadsheetml/2006/main">
  <threadedComment ref="H3" dT="2025-12-10T23:21:07.04" personId="{E933197B-C6CC-4C4F-8E8D-11F2E5A5D143}" id="{2BA4FC2B-6707-4417-A08D-7D617DB126CD}">
    <text xml:space="preserve">Actividad existente, se asociará. </text>
  </threadedComment>
  <threadedComment ref="H4" dT="2025-12-10T23:21:23.54" personId="{E933197B-C6CC-4C4F-8E8D-11F2E5A5D143}" id="{F65669AF-459C-46AC-A523-1C625F4E4A18}">
    <text>Actividad nueva, se creará.</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topLeftCell="A3" zoomScale="90" zoomScaleNormal="100" zoomScaleSheetLayoutView="120" zoomScalePageLayoutView="90" workbookViewId="0">
      <selection activeCell="A21" sqref="A21"/>
    </sheetView>
  </sheetViews>
  <sheetFormatPr baseColWidth="10" defaultColWidth="11.44140625" defaultRowHeight="14.4" x14ac:dyDescent="0.3"/>
  <cols>
    <col min="1" max="1" width="68.44140625" customWidth="1"/>
    <col min="3" max="3" width="15.44140625" customWidth="1"/>
    <col min="4" max="4" width="14.44140625" customWidth="1"/>
  </cols>
  <sheetData>
    <row r="1" spans="1:10" ht="18" x14ac:dyDescent="0.35">
      <c r="A1" s="73" t="s">
        <v>0</v>
      </c>
      <c r="B1" s="73"/>
      <c r="C1" s="73"/>
      <c r="D1" s="73"/>
    </row>
    <row r="4" spans="1:10" ht="97.5" customHeight="1" x14ac:dyDescent="0.3">
      <c r="A4" s="74" t="s">
        <v>1</v>
      </c>
      <c r="B4" s="74"/>
      <c r="C4" s="74"/>
      <c r="D4" s="6" t="s">
        <v>2</v>
      </c>
      <c r="F4" s="1"/>
      <c r="G4" s="1"/>
      <c r="H4" s="1"/>
      <c r="I4" s="1"/>
      <c r="J4" s="1"/>
    </row>
    <row r="5" spans="1:10" x14ac:dyDescent="0.3">
      <c r="A5" s="4"/>
      <c r="B5" s="4"/>
      <c r="C5" s="4"/>
      <c r="D5" s="5"/>
    </row>
    <row r="6" spans="1:10" x14ac:dyDescent="0.3">
      <c r="A6" s="1"/>
    </row>
    <row r="8" spans="1:10" ht="46.5" customHeight="1" x14ac:dyDescent="0.3">
      <c r="A8" s="74" t="s">
        <v>3</v>
      </c>
      <c r="B8" s="74"/>
      <c r="C8" s="74"/>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FOR-EST-DES-014
&amp;"-,Negrita"VERSIÓN&amp;"-,Normal": 001</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zoomScale="54" zoomScaleNormal="60" zoomScaleSheetLayoutView="70" zoomScalePageLayoutView="60" workbookViewId="0">
      <selection activeCell="M3" sqref="M3"/>
    </sheetView>
  </sheetViews>
  <sheetFormatPr baseColWidth="10" defaultColWidth="11.44140625" defaultRowHeight="14.4" x14ac:dyDescent="0.3"/>
  <cols>
    <col min="1" max="1" width="23.109375" style="2" customWidth="1"/>
    <col min="2" max="2" width="26.33203125" style="2" customWidth="1"/>
    <col min="3" max="3" width="27.44140625" style="2" customWidth="1"/>
    <col min="4" max="4" width="16.88671875" style="2" customWidth="1"/>
    <col min="5" max="5" width="17.109375" style="2" customWidth="1"/>
    <col min="6" max="6" width="65.6640625" style="2" customWidth="1"/>
    <col min="7" max="7" width="52.33203125" style="2" customWidth="1"/>
    <col min="8" max="8" width="23.109375" style="2" customWidth="1"/>
    <col min="9" max="9" width="24.109375" style="2" customWidth="1"/>
    <col min="10" max="11" width="19.88671875" style="2" customWidth="1"/>
    <col min="12" max="12" width="22.109375" style="2" customWidth="1"/>
    <col min="13" max="13" width="34.109375" style="8" customWidth="1"/>
    <col min="14" max="14" width="32.109375" style="8" customWidth="1"/>
    <col min="15" max="15" width="28.88671875" style="8" customWidth="1"/>
    <col min="16" max="16" width="54.88671875" style="8" customWidth="1"/>
    <col min="17" max="17" width="19.109375" style="8" customWidth="1"/>
    <col min="18" max="18" width="19.88671875" style="8" customWidth="1"/>
    <col min="19" max="19" width="21.33203125" style="8" customWidth="1"/>
    <col min="20" max="20" width="37.109375" style="12" customWidth="1"/>
    <col min="21" max="21" width="11.44140625" style="2"/>
    <col min="22" max="22" width="27.109375" style="2" customWidth="1"/>
    <col min="23" max="23" width="18.109375" style="2" hidden="1" customWidth="1"/>
    <col min="24" max="24" width="23.109375" style="2" hidden="1" customWidth="1"/>
    <col min="25" max="25" width="40.88671875" style="2" hidden="1" customWidth="1"/>
    <col min="26" max="26" width="38.6640625" style="2" customWidth="1"/>
    <col min="27" max="16384" width="11.44140625" style="2"/>
  </cols>
  <sheetData>
    <row r="1" spans="1:25" ht="38.4" customHeight="1" x14ac:dyDescent="0.3">
      <c r="A1" s="75" t="s">
        <v>5</v>
      </c>
      <c r="B1" s="75"/>
      <c r="C1" s="75"/>
      <c r="D1" s="75"/>
      <c r="E1" s="75"/>
      <c r="F1" s="75"/>
      <c r="G1" s="75"/>
      <c r="H1" s="75"/>
      <c r="I1" s="75"/>
      <c r="J1" s="75"/>
      <c r="K1" s="75"/>
      <c r="L1" s="75"/>
      <c r="M1" s="75"/>
      <c r="N1" s="75"/>
      <c r="O1" s="75"/>
      <c r="P1" s="75"/>
      <c r="Q1" s="75"/>
      <c r="R1" s="75"/>
      <c r="S1" s="75"/>
      <c r="T1" s="76"/>
    </row>
    <row r="2" spans="1:25" s="11" customFormat="1" ht="153" customHeight="1" x14ac:dyDescent="0.3">
      <c r="A2" s="22" t="s">
        <v>6</v>
      </c>
      <c r="B2" s="22" t="s">
        <v>7</v>
      </c>
      <c r="C2" s="22" t="s">
        <v>8</v>
      </c>
      <c r="D2" s="22" t="s">
        <v>9</v>
      </c>
      <c r="E2" s="22" t="s">
        <v>10</v>
      </c>
      <c r="F2" s="22" t="s">
        <v>11</v>
      </c>
      <c r="G2" s="23" t="s">
        <v>12</v>
      </c>
      <c r="H2" s="22" t="s">
        <v>13</v>
      </c>
      <c r="I2" s="22" t="s">
        <v>14</v>
      </c>
      <c r="J2" s="22" t="s">
        <v>15</v>
      </c>
      <c r="K2" s="22" t="s">
        <v>16</v>
      </c>
      <c r="L2" s="22" t="s">
        <v>17</v>
      </c>
      <c r="M2" s="22" t="s">
        <v>18</v>
      </c>
      <c r="N2" s="22" t="s">
        <v>19</v>
      </c>
      <c r="O2" s="22" t="s">
        <v>20</v>
      </c>
      <c r="P2" s="22" t="s">
        <v>21</v>
      </c>
      <c r="Q2" s="21" t="s">
        <v>22</v>
      </c>
      <c r="R2" s="21" t="s">
        <v>23</v>
      </c>
      <c r="S2" s="21" t="s">
        <v>24</v>
      </c>
      <c r="T2" s="21" t="s">
        <v>25</v>
      </c>
    </row>
    <row r="3" spans="1:25" ht="172.65" customHeight="1" x14ac:dyDescent="0.3">
      <c r="A3" s="25">
        <v>46000</v>
      </c>
      <c r="B3" s="20" t="s">
        <v>26</v>
      </c>
      <c r="C3" s="20" t="s">
        <v>27</v>
      </c>
      <c r="D3" s="20" t="s">
        <v>28</v>
      </c>
      <c r="E3" s="72" t="s">
        <v>29</v>
      </c>
      <c r="F3" s="26" t="s">
        <v>30</v>
      </c>
      <c r="G3" s="26" t="s">
        <v>31</v>
      </c>
      <c r="H3" s="15" t="s">
        <v>40</v>
      </c>
      <c r="I3" s="20" t="s">
        <v>300</v>
      </c>
      <c r="J3" s="70">
        <v>46000</v>
      </c>
      <c r="K3" s="68" t="s">
        <v>34</v>
      </c>
      <c r="L3" s="67">
        <v>2026</v>
      </c>
      <c r="M3" s="57" t="s">
        <v>35</v>
      </c>
      <c r="N3" s="58" t="s">
        <v>36</v>
      </c>
      <c r="O3" s="71" t="s">
        <v>301</v>
      </c>
      <c r="P3" s="24"/>
      <c r="Q3" s="7" t="s">
        <v>37</v>
      </c>
      <c r="R3" s="7" t="s">
        <v>38</v>
      </c>
      <c r="S3" s="9" t="str">
        <f>+VLOOKUP(R3,Hoja2!C3:E4,2,FALSE)</f>
        <v>Crear actividad en el plan acción</v>
      </c>
      <c r="T3" s="9" t="str">
        <f>+VLOOKUP(R3,Hoja2!F3:G4,2,FALSE)</f>
        <v>Dirijase a la hoja de "solicitudes PAI" y solicite la creación de la actividad con cada uno de los atributos requeridos</v>
      </c>
      <c r="V3" s="10"/>
      <c r="W3" s="20" t="s">
        <v>39</v>
      </c>
      <c r="X3" s="15" t="s">
        <v>40</v>
      </c>
    </row>
    <row r="4" spans="1:25" ht="178.35" customHeight="1" x14ac:dyDescent="0.3">
      <c r="A4" s="15"/>
      <c r="B4" s="20"/>
      <c r="C4" s="15"/>
      <c r="D4" s="15"/>
      <c r="E4" s="15"/>
      <c r="F4" s="15"/>
      <c r="G4" s="15"/>
      <c r="H4" s="15"/>
      <c r="I4" s="15"/>
      <c r="J4" s="15"/>
      <c r="K4" s="15"/>
      <c r="L4" s="15"/>
      <c r="M4" s="7"/>
      <c r="N4" s="7"/>
      <c r="O4" s="7"/>
      <c r="P4" s="24"/>
      <c r="Q4" s="7"/>
      <c r="R4" s="7"/>
      <c r="S4" s="9" t="e">
        <f>+VLOOKUP(R4,Hoja2!C4:E5,2,FALSE)</f>
        <v>#N/A</v>
      </c>
      <c r="T4" s="9" t="e">
        <f>+VLOOKUP(R4,Hoja2!F4:G5,2,FALSE)</f>
        <v>#N/A</v>
      </c>
      <c r="W4" s="15" t="s">
        <v>26</v>
      </c>
      <c r="X4" s="15" t="s">
        <v>32</v>
      </c>
    </row>
    <row r="5" spans="1:25" ht="181.65" customHeight="1" x14ac:dyDescent="0.3">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41</v>
      </c>
    </row>
    <row r="6" spans="1:25" ht="181.65" customHeight="1" x14ac:dyDescent="0.3">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42</v>
      </c>
      <c r="Y6" s="10" t="s">
        <v>43</v>
      </c>
    </row>
    <row r="7" spans="1:25" ht="193.65" customHeight="1" x14ac:dyDescent="0.3">
      <c r="A7" s="15"/>
      <c r="B7" s="20"/>
      <c r="C7" s="15"/>
      <c r="D7" s="15"/>
      <c r="E7" s="15"/>
      <c r="F7" s="15"/>
      <c r="G7" s="15"/>
      <c r="H7" s="15"/>
      <c r="I7" s="15"/>
      <c r="J7" s="15"/>
      <c r="K7" s="15"/>
      <c r="L7" s="15"/>
      <c r="M7" s="7"/>
      <c r="N7" s="7"/>
      <c r="O7" s="7"/>
      <c r="P7" s="24"/>
      <c r="Q7" s="7"/>
      <c r="R7" s="7" t="s">
        <v>37</v>
      </c>
      <c r="S7" s="9" t="e">
        <f>+VLOOKUP(R7,Hoja2!C7:E8,2,FALSE)</f>
        <v>#N/A</v>
      </c>
      <c r="T7" s="9" t="e">
        <f>+VLOOKUP(R7,Hoja2!F7:G8,2,FALSE)</f>
        <v>#N/A</v>
      </c>
      <c r="W7" s="15" t="s">
        <v>44</v>
      </c>
    </row>
    <row r="8" spans="1:25" ht="182.4" customHeight="1" x14ac:dyDescent="0.3">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45</v>
      </c>
    </row>
    <row r="9" spans="1:25" ht="188.4" customHeight="1" x14ac:dyDescent="0.3">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46</v>
      </c>
    </row>
    <row r="10" spans="1:25" ht="191.4" customHeight="1" x14ac:dyDescent="0.3">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47</v>
      </c>
    </row>
    <row r="11" spans="1:25" ht="192" customHeight="1" x14ac:dyDescent="0.3">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48</v>
      </c>
      <c r="Y11" s="2" t="s">
        <v>49</v>
      </c>
    </row>
    <row r="12" spans="1:25" ht="185.4" customHeight="1" x14ac:dyDescent="0.3">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3">
    <dataValidation type="list" allowBlank="1" showInputMessage="1" showErrorMessage="1" sqref="H3:H12" xr:uid="{22FC271B-F70C-404D-8048-60EF35599A5C}">
      <formula1>$X$3:$X$4</formula1>
    </dataValidation>
    <dataValidation type="list" allowBlank="1" showInputMessage="1" showErrorMessage="1" sqref="B4:B12" xr:uid="{C39C6B43-022C-4E2B-9943-6A2FAAB192E1}">
      <formula1>$W$3:$W$11</formula1>
    </dataValidation>
    <dataValidation type="list" allowBlank="1" showInputMessage="1" showErrorMessage="1" sqref="B3" xr:uid="{FCD74D02-B237-4E90-A808-B62387FAF37A}">
      <formula1>$W$3:$W$5</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&amp;"Arial,Normal"FOR-EST-DES-014&amp;"Arial,Negrita"
VERSIÓN: &amp;"Arial,Normal"001</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83820</xdr:colOff>
                    <xdr:row>2</xdr:row>
                    <xdr:rowOff>220980</xdr:rowOff>
                  </from>
                  <to>
                    <xdr:col>15</xdr:col>
                    <xdr:colOff>1866900</xdr:colOff>
                    <xdr:row>2</xdr:row>
                    <xdr:rowOff>502920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83820</xdr:colOff>
                    <xdr:row>2</xdr:row>
                    <xdr:rowOff>533400</xdr:rowOff>
                  </from>
                  <to>
                    <xdr:col>15</xdr:col>
                    <xdr:colOff>1562100</xdr:colOff>
                    <xdr:row>2</xdr:row>
                    <xdr:rowOff>693420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83820</xdr:colOff>
                    <xdr:row>2</xdr:row>
                    <xdr:rowOff>716280</xdr:rowOff>
                  </from>
                  <to>
                    <xdr:col>15</xdr:col>
                    <xdr:colOff>3322320</xdr:colOff>
                    <xdr:row>2</xdr:row>
                    <xdr:rowOff>1021080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83820</xdr:colOff>
                    <xdr:row>2</xdr:row>
                    <xdr:rowOff>998220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106680</xdr:colOff>
                    <xdr:row>2</xdr:row>
                    <xdr:rowOff>1226820</xdr:rowOff>
                  </from>
                  <to>
                    <xdr:col>15</xdr:col>
                    <xdr:colOff>1630680</xdr:colOff>
                    <xdr:row>2</xdr:row>
                    <xdr:rowOff>1455420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114300</xdr:colOff>
                    <xdr:row>2</xdr:row>
                    <xdr:rowOff>1493520</xdr:rowOff>
                  </from>
                  <to>
                    <xdr:col>15</xdr:col>
                    <xdr:colOff>1874520</xdr:colOff>
                    <xdr:row>2</xdr:row>
                    <xdr:rowOff>1722120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1752600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83820</xdr:colOff>
                    <xdr:row>3</xdr:row>
                    <xdr:rowOff>220980</xdr:rowOff>
                  </from>
                  <to>
                    <xdr:col>15</xdr:col>
                    <xdr:colOff>1866900</xdr:colOff>
                    <xdr:row>3</xdr:row>
                    <xdr:rowOff>502920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83820</xdr:colOff>
                    <xdr:row>3</xdr:row>
                    <xdr:rowOff>533400</xdr:rowOff>
                  </from>
                  <to>
                    <xdr:col>15</xdr:col>
                    <xdr:colOff>1562100</xdr:colOff>
                    <xdr:row>3</xdr:row>
                    <xdr:rowOff>693420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83820</xdr:colOff>
                    <xdr:row>3</xdr:row>
                    <xdr:rowOff>716280</xdr:rowOff>
                  </from>
                  <to>
                    <xdr:col>15</xdr:col>
                    <xdr:colOff>3322320</xdr:colOff>
                    <xdr:row>3</xdr:row>
                    <xdr:rowOff>1021080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83820</xdr:colOff>
                    <xdr:row>3</xdr:row>
                    <xdr:rowOff>998220</xdr:rowOff>
                  </from>
                  <to>
                    <xdr:col>15</xdr:col>
                    <xdr:colOff>1866900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106680</xdr:colOff>
                    <xdr:row>3</xdr:row>
                    <xdr:rowOff>1226820</xdr:rowOff>
                  </from>
                  <to>
                    <xdr:col>15</xdr:col>
                    <xdr:colOff>1630680</xdr:colOff>
                    <xdr:row>3</xdr:row>
                    <xdr:rowOff>1455420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114300</xdr:colOff>
                    <xdr:row>3</xdr:row>
                    <xdr:rowOff>1493520</xdr:rowOff>
                  </from>
                  <to>
                    <xdr:col>15</xdr:col>
                    <xdr:colOff>1874520</xdr:colOff>
                    <xdr:row>3</xdr:row>
                    <xdr:rowOff>1722120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1752600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83820</xdr:colOff>
                    <xdr:row>4</xdr:row>
                    <xdr:rowOff>220980</xdr:rowOff>
                  </from>
                  <to>
                    <xdr:col>15</xdr:col>
                    <xdr:colOff>1866900</xdr:colOff>
                    <xdr:row>4</xdr:row>
                    <xdr:rowOff>502920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83820</xdr:colOff>
                    <xdr:row>4</xdr:row>
                    <xdr:rowOff>533400</xdr:rowOff>
                  </from>
                  <to>
                    <xdr:col>15</xdr:col>
                    <xdr:colOff>1562100</xdr:colOff>
                    <xdr:row>4</xdr:row>
                    <xdr:rowOff>693420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83820</xdr:colOff>
                    <xdr:row>4</xdr:row>
                    <xdr:rowOff>716280</xdr:rowOff>
                  </from>
                  <to>
                    <xdr:col>15</xdr:col>
                    <xdr:colOff>3322320</xdr:colOff>
                    <xdr:row>4</xdr:row>
                    <xdr:rowOff>1021080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83820</xdr:colOff>
                    <xdr:row>4</xdr:row>
                    <xdr:rowOff>998220</xdr:rowOff>
                  </from>
                  <to>
                    <xdr:col>15</xdr:col>
                    <xdr:colOff>1866900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106680</xdr:colOff>
                    <xdr:row>4</xdr:row>
                    <xdr:rowOff>1226820</xdr:rowOff>
                  </from>
                  <to>
                    <xdr:col>15</xdr:col>
                    <xdr:colOff>1630680</xdr:colOff>
                    <xdr:row>4</xdr:row>
                    <xdr:rowOff>1455420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114300</xdr:colOff>
                    <xdr:row>4</xdr:row>
                    <xdr:rowOff>1493520</xdr:rowOff>
                  </from>
                  <to>
                    <xdr:col>15</xdr:col>
                    <xdr:colOff>1874520</xdr:colOff>
                    <xdr:row>4</xdr:row>
                    <xdr:rowOff>1722120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1752600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83820</xdr:colOff>
                    <xdr:row>5</xdr:row>
                    <xdr:rowOff>220980</xdr:rowOff>
                  </from>
                  <to>
                    <xdr:col>15</xdr:col>
                    <xdr:colOff>1866900</xdr:colOff>
                    <xdr:row>5</xdr:row>
                    <xdr:rowOff>502920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83820</xdr:colOff>
                    <xdr:row>5</xdr:row>
                    <xdr:rowOff>533400</xdr:rowOff>
                  </from>
                  <to>
                    <xdr:col>15</xdr:col>
                    <xdr:colOff>1562100</xdr:colOff>
                    <xdr:row>5</xdr:row>
                    <xdr:rowOff>693420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83820</xdr:colOff>
                    <xdr:row>5</xdr:row>
                    <xdr:rowOff>716280</xdr:rowOff>
                  </from>
                  <to>
                    <xdr:col>15</xdr:col>
                    <xdr:colOff>3322320</xdr:colOff>
                    <xdr:row>5</xdr:row>
                    <xdr:rowOff>1021080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83820</xdr:colOff>
                    <xdr:row>5</xdr:row>
                    <xdr:rowOff>998220</xdr:rowOff>
                  </from>
                  <to>
                    <xdr:col>15</xdr:col>
                    <xdr:colOff>1866900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106680</xdr:colOff>
                    <xdr:row>5</xdr:row>
                    <xdr:rowOff>1226820</xdr:rowOff>
                  </from>
                  <to>
                    <xdr:col>15</xdr:col>
                    <xdr:colOff>1630680</xdr:colOff>
                    <xdr:row>5</xdr:row>
                    <xdr:rowOff>1455420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114300</xdr:colOff>
                    <xdr:row>5</xdr:row>
                    <xdr:rowOff>1493520</xdr:rowOff>
                  </from>
                  <to>
                    <xdr:col>15</xdr:col>
                    <xdr:colOff>1874520</xdr:colOff>
                    <xdr:row>5</xdr:row>
                    <xdr:rowOff>1722120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1752600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83820</xdr:colOff>
                    <xdr:row>6</xdr:row>
                    <xdr:rowOff>220980</xdr:rowOff>
                  </from>
                  <to>
                    <xdr:col>15</xdr:col>
                    <xdr:colOff>1866900</xdr:colOff>
                    <xdr:row>6</xdr:row>
                    <xdr:rowOff>502920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83820</xdr:colOff>
                    <xdr:row>6</xdr:row>
                    <xdr:rowOff>533400</xdr:rowOff>
                  </from>
                  <to>
                    <xdr:col>15</xdr:col>
                    <xdr:colOff>1562100</xdr:colOff>
                    <xdr:row>6</xdr:row>
                    <xdr:rowOff>693420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83820</xdr:colOff>
                    <xdr:row>6</xdr:row>
                    <xdr:rowOff>716280</xdr:rowOff>
                  </from>
                  <to>
                    <xdr:col>15</xdr:col>
                    <xdr:colOff>3322320</xdr:colOff>
                    <xdr:row>6</xdr:row>
                    <xdr:rowOff>1021080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83820</xdr:colOff>
                    <xdr:row>6</xdr:row>
                    <xdr:rowOff>998220</xdr:rowOff>
                  </from>
                  <to>
                    <xdr:col>15</xdr:col>
                    <xdr:colOff>1866900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106680</xdr:colOff>
                    <xdr:row>6</xdr:row>
                    <xdr:rowOff>1226820</xdr:rowOff>
                  </from>
                  <to>
                    <xdr:col>15</xdr:col>
                    <xdr:colOff>1630680</xdr:colOff>
                    <xdr:row>6</xdr:row>
                    <xdr:rowOff>1455420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114300</xdr:colOff>
                    <xdr:row>6</xdr:row>
                    <xdr:rowOff>1493520</xdr:rowOff>
                  </from>
                  <to>
                    <xdr:col>15</xdr:col>
                    <xdr:colOff>1874520</xdr:colOff>
                    <xdr:row>6</xdr:row>
                    <xdr:rowOff>1722120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1752600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83820</xdr:colOff>
                    <xdr:row>7</xdr:row>
                    <xdr:rowOff>220980</xdr:rowOff>
                  </from>
                  <to>
                    <xdr:col>15</xdr:col>
                    <xdr:colOff>1866900</xdr:colOff>
                    <xdr:row>7</xdr:row>
                    <xdr:rowOff>502920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83820</xdr:colOff>
                    <xdr:row>7</xdr:row>
                    <xdr:rowOff>533400</xdr:rowOff>
                  </from>
                  <to>
                    <xdr:col>15</xdr:col>
                    <xdr:colOff>1562100</xdr:colOff>
                    <xdr:row>7</xdr:row>
                    <xdr:rowOff>693420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83820</xdr:colOff>
                    <xdr:row>7</xdr:row>
                    <xdr:rowOff>716280</xdr:rowOff>
                  </from>
                  <to>
                    <xdr:col>15</xdr:col>
                    <xdr:colOff>3322320</xdr:colOff>
                    <xdr:row>7</xdr:row>
                    <xdr:rowOff>1021080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83820</xdr:colOff>
                    <xdr:row>7</xdr:row>
                    <xdr:rowOff>998220</xdr:rowOff>
                  </from>
                  <to>
                    <xdr:col>15</xdr:col>
                    <xdr:colOff>1866900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106680</xdr:colOff>
                    <xdr:row>7</xdr:row>
                    <xdr:rowOff>1226820</xdr:rowOff>
                  </from>
                  <to>
                    <xdr:col>15</xdr:col>
                    <xdr:colOff>1630680</xdr:colOff>
                    <xdr:row>7</xdr:row>
                    <xdr:rowOff>1455420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114300</xdr:colOff>
                    <xdr:row>7</xdr:row>
                    <xdr:rowOff>1493520</xdr:rowOff>
                  </from>
                  <to>
                    <xdr:col>15</xdr:col>
                    <xdr:colOff>1874520</xdr:colOff>
                    <xdr:row>7</xdr:row>
                    <xdr:rowOff>1722120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1752600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83820</xdr:colOff>
                    <xdr:row>8</xdr:row>
                    <xdr:rowOff>220980</xdr:rowOff>
                  </from>
                  <to>
                    <xdr:col>15</xdr:col>
                    <xdr:colOff>1866900</xdr:colOff>
                    <xdr:row>8</xdr:row>
                    <xdr:rowOff>502920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83820</xdr:colOff>
                    <xdr:row>8</xdr:row>
                    <xdr:rowOff>533400</xdr:rowOff>
                  </from>
                  <to>
                    <xdr:col>15</xdr:col>
                    <xdr:colOff>1562100</xdr:colOff>
                    <xdr:row>8</xdr:row>
                    <xdr:rowOff>693420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83820</xdr:colOff>
                    <xdr:row>8</xdr:row>
                    <xdr:rowOff>716280</xdr:rowOff>
                  </from>
                  <to>
                    <xdr:col>15</xdr:col>
                    <xdr:colOff>3322320</xdr:colOff>
                    <xdr:row>8</xdr:row>
                    <xdr:rowOff>1021080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83820</xdr:colOff>
                    <xdr:row>8</xdr:row>
                    <xdr:rowOff>998220</xdr:rowOff>
                  </from>
                  <to>
                    <xdr:col>15</xdr:col>
                    <xdr:colOff>1866900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106680</xdr:colOff>
                    <xdr:row>8</xdr:row>
                    <xdr:rowOff>1226820</xdr:rowOff>
                  </from>
                  <to>
                    <xdr:col>15</xdr:col>
                    <xdr:colOff>1630680</xdr:colOff>
                    <xdr:row>8</xdr:row>
                    <xdr:rowOff>1455420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114300</xdr:colOff>
                    <xdr:row>8</xdr:row>
                    <xdr:rowOff>1493520</xdr:rowOff>
                  </from>
                  <to>
                    <xdr:col>15</xdr:col>
                    <xdr:colOff>1874520</xdr:colOff>
                    <xdr:row>8</xdr:row>
                    <xdr:rowOff>1722120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1752600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83820</xdr:colOff>
                    <xdr:row>9</xdr:row>
                    <xdr:rowOff>220980</xdr:rowOff>
                  </from>
                  <to>
                    <xdr:col>15</xdr:col>
                    <xdr:colOff>1866900</xdr:colOff>
                    <xdr:row>9</xdr:row>
                    <xdr:rowOff>502920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83820</xdr:colOff>
                    <xdr:row>9</xdr:row>
                    <xdr:rowOff>533400</xdr:rowOff>
                  </from>
                  <to>
                    <xdr:col>15</xdr:col>
                    <xdr:colOff>1562100</xdr:colOff>
                    <xdr:row>9</xdr:row>
                    <xdr:rowOff>693420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83820</xdr:colOff>
                    <xdr:row>9</xdr:row>
                    <xdr:rowOff>716280</xdr:rowOff>
                  </from>
                  <to>
                    <xdr:col>15</xdr:col>
                    <xdr:colOff>3322320</xdr:colOff>
                    <xdr:row>9</xdr:row>
                    <xdr:rowOff>1021080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83820</xdr:colOff>
                    <xdr:row>9</xdr:row>
                    <xdr:rowOff>998220</xdr:rowOff>
                  </from>
                  <to>
                    <xdr:col>15</xdr:col>
                    <xdr:colOff>1866900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106680</xdr:colOff>
                    <xdr:row>9</xdr:row>
                    <xdr:rowOff>1226820</xdr:rowOff>
                  </from>
                  <to>
                    <xdr:col>15</xdr:col>
                    <xdr:colOff>1630680</xdr:colOff>
                    <xdr:row>9</xdr:row>
                    <xdr:rowOff>1455420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114300</xdr:colOff>
                    <xdr:row>9</xdr:row>
                    <xdr:rowOff>1493520</xdr:rowOff>
                  </from>
                  <to>
                    <xdr:col>15</xdr:col>
                    <xdr:colOff>1874520</xdr:colOff>
                    <xdr:row>9</xdr:row>
                    <xdr:rowOff>1722120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1752600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83820</xdr:colOff>
                    <xdr:row>10</xdr:row>
                    <xdr:rowOff>220980</xdr:rowOff>
                  </from>
                  <to>
                    <xdr:col>15</xdr:col>
                    <xdr:colOff>1866900</xdr:colOff>
                    <xdr:row>10</xdr:row>
                    <xdr:rowOff>502920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83820</xdr:colOff>
                    <xdr:row>10</xdr:row>
                    <xdr:rowOff>533400</xdr:rowOff>
                  </from>
                  <to>
                    <xdr:col>15</xdr:col>
                    <xdr:colOff>1562100</xdr:colOff>
                    <xdr:row>10</xdr:row>
                    <xdr:rowOff>693420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83820</xdr:colOff>
                    <xdr:row>10</xdr:row>
                    <xdr:rowOff>716280</xdr:rowOff>
                  </from>
                  <to>
                    <xdr:col>15</xdr:col>
                    <xdr:colOff>3322320</xdr:colOff>
                    <xdr:row>10</xdr:row>
                    <xdr:rowOff>1021080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83820</xdr:colOff>
                    <xdr:row>10</xdr:row>
                    <xdr:rowOff>998220</xdr:rowOff>
                  </from>
                  <to>
                    <xdr:col>15</xdr:col>
                    <xdr:colOff>1866900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106680</xdr:colOff>
                    <xdr:row>10</xdr:row>
                    <xdr:rowOff>1226820</xdr:rowOff>
                  </from>
                  <to>
                    <xdr:col>15</xdr:col>
                    <xdr:colOff>1630680</xdr:colOff>
                    <xdr:row>10</xdr:row>
                    <xdr:rowOff>1455420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114300</xdr:colOff>
                    <xdr:row>10</xdr:row>
                    <xdr:rowOff>1493520</xdr:rowOff>
                  </from>
                  <to>
                    <xdr:col>15</xdr:col>
                    <xdr:colOff>1874520</xdr:colOff>
                    <xdr:row>10</xdr:row>
                    <xdr:rowOff>1722120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1752600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83820</xdr:colOff>
                    <xdr:row>11</xdr:row>
                    <xdr:rowOff>220980</xdr:rowOff>
                  </from>
                  <to>
                    <xdr:col>15</xdr:col>
                    <xdr:colOff>1866900</xdr:colOff>
                    <xdr:row>11</xdr:row>
                    <xdr:rowOff>502920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83820</xdr:colOff>
                    <xdr:row>11</xdr:row>
                    <xdr:rowOff>533400</xdr:rowOff>
                  </from>
                  <to>
                    <xdr:col>15</xdr:col>
                    <xdr:colOff>1562100</xdr:colOff>
                    <xdr:row>11</xdr:row>
                    <xdr:rowOff>693420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83820</xdr:colOff>
                    <xdr:row>11</xdr:row>
                    <xdr:rowOff>716280</xdr:rowOff>
                  </from>
                  <to>
                    <xdr:col>15</xdr:col>
                    <xdr:colOff>3322320</xdr:colOff>
                    <xdr:row>11</xdr:row>
                    <xdr:rowOff>1021080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83820</xdr:colOff>
                    <xdr:row>11</xdr:row>
                    <xdr:rowOff>998220</xdr:rowOff>
                  </from>
                  <to>
                    <xdr:col>15</xdr:col>
                    <xdr:colOff>1866900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106680</xdr:colOff>
                    <xdr:row>11</xdr:row>
                    <xdr:rowOff>1226820</xdr:rowOff>
                  </from>
                  <to>
                    <xdr:col>15</xdr:col>
                    <xdr:colOff>1630680</xdr:colOff>
                    <xdr:row>11</xdr:row>
                    <xdr:rowOff>1455420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114300</xdr:colOff>
                    <xdr:row>11</xdr:row>
                    <xdr:rowOff>1493520</xdr:rowOff>
                  </from>
                  <to>
                    <xdr:col>15</xdr:col>
                    <xdr:colOff>1874520</xdr:colOff>
                    <xdr:row>11</xdr:row>
                    <xdr:rowOff>1722120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1752600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6" zoomScale="60" zoomScaleNormal="60" zoomScaleSheetLayoutView="85" workbookViewId="0">
      <selection activeCell="AI32" sqref="AI32"/>
    </sheetView>
  </sheetViews>
  <sheetFormatPr baseColWidth="10" defaultColWidth="11.44140625" defaultRowHeight="13.2" x14ac:dyDescent="0.25"/>
  <cols>
    <col min="1" max="1" width="1.44140625" style="18" customWidth="1"/>
    <col min="2" max="10" width="1" style="18" customWidth="1"/>
    <col min="11" max="11" width="5.8867187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24.6640625" style="18" customWidth="1"/>
    <col min="56" max="64" width="1" style="18" customWidth="1"/>
    <col min="65" max="65" width="1.109375" style="18" customWidth="1"/>
    <col min="66" max="66" width="1" style="18" customWidth="1"/>
    <col min="67" max="67" width="27.109375" style="18" customWidth="1"/>
    <col min="68" max="68" width="4.33203125" style="18" customWidth="1"/>
    <col min="69" max="69" width="5.109375" style="18" customWidth="1"/>
    <col min="70" max="70" width="15.44140625" style="18" customWidth="1"/>
    <col min="71" max="71" width="19.109375" style="18" customWidth="1"/>
    <col min="72" max="72" width="15.88671875" style="18" customWidth="1"/>
    <col min="73" max="73" width="3" style="18" customWidth="1"/>
    <col min="74" max="75" width="1" style="18" customWidth="1"/>
    <col min="76" max="76" width="2.109375" style="18" customWidth="1"/>
    <col min="77" max="77" width="7.4414062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109375" style="18" customWidth="1"/>
    <col min="85" max="87" width="1" style="18" customWidth="1"/>
    <col min="88" max="88" width="2.109375" style="18" customWidth="1"/>
    <col min="89" max="89" width="1" style="18" customWidth="1"/>
    <col min="90" max="90" width="1.33203125" style="18" customWidth="1"/>
    <col min="91" max="106" width="1" style="18" customWidth="1"/>
    <col min="107" max="107" width="9.88671875" style="18" customWidth="1"/>
    <col min="108" max="108" width="27.88671875" style="18" customWidth="1"/>
    <col min="109" max="109" width="0.88671875" style="18" customWidth="1"/>
    <col min="110" max="110" width="11.44140625" style="18"/>
    <col min="111" max="111" width="0" style="18" hidden="1" customWidth="1"/>
    <col min="112" max="16384" width="11.44140625" style="18"/>
  </cols>
  <sheetData>
    <row r="1" spans="2:108" ht="16.5" customHeight="1" x14ac:dyDescent="0.25">
      <c r="B1" s="80" t="s">
        <v>50</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2"/>
    </row>
    <row r="2" spans="2:108" ht="26.4" customHeight="1" x14ac:dyDescent="0.25">
      <c r="B2" s="83"/>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5"/>
    </row>
    <row r="3" spans="2:108" ht="48.75" customHeight="1" thickBot="1" x14ac:dyDescent="0.3">
      <c r="B3" s="87" t="s">
        <v>51</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9"/>
    </row>
    <row r="4" spans="2:108" ht="23.25" customHeight="1" x14ac:dyDescent="0.25">
      <c r="B4" s="90" t="s">
        <v>52</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2"/>
    </row>
    <row r="5" spans="2:108" ht="24.75" customHeight="1" x14ac:dyDescent="0.25">
      <c r="B5" s="93"/>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5"/>
    </row>
    <row r="6" spans="2:108" ht="55.65" customHeight="1" x14ac:dyDescent="0.25">
      <c r="B6" s="96" t="s">
        <v>53</v>
      </c>
      <c r="C6" s="96"/>
      <c r="D6" s="96"/>
      <c r="E6" s="96"/>
      <c r="F6" s="96"/>
      <c r="G6" s="96"/>
      <c r="H6" s="96"/>
      <c r="I6" s="96"/>
      <c r="J6" s="96"/>
      <c r="K6" s="96"/>
      <c r="L6" s="96"/>
      <c r="M6" s="96"/>
      <c r="N6" s="96"/>
      <c r="O6" s="96"/>
      <c r="P6" s="97" t="s">
        <v>54</v>
      </c>
      <c r="Q6" s="97"/>
      <c r="R6" s="97"/>
      <c r="S6" s="97"/>
      <c r="T6" s="97"/>
      <c r="U6" s="97"/>
      <c r="V6" s="97"/>
      <c r="W6" s="97"/>
      <c r="X6" s="97"/>
      <c r="Y6" s="97"/>
      <c r="Z6" s="97"/>
      <c r="AA6" s="97"/>
      <c r="AB6" s="97"/>
      <c r="AC6" s="97"/>
      <c r="AD6" s="97"/>
      <c r="AE6" s="97"/>
      <c r="AF6" s="97"/>
      <c r="AG6" s="97"/>
      <c r="AH6" s="97"/>
      <c r="AI6" s="97"/>
      <c r="AJ6" s="97" t="s">
        <v>54</v>
      </c>
      <c r="AK6" s="97"/>
      <c r="AL6" s="97"/>
      <c r="AM6" s="97"/>
      <c r="AN6" s="97"/>
      <c r="AO6" s="97"/>
      <c r="AP6" s="97"/>
      <c r="AQ6" s="97"/>
      <c r="AR6" s="97"/>
      <c r="AS6" s="97"/>
      <c r="AT6" s="97"/>
      <c r="AU6" s="97"/>
      <c r="AV6" s="97"/>
      <c r="AW6" s="97"/>
      <c r="AX6" s="97"/>
      <c r="AY6" s="97"/>
      <c r="AZ6" s="97"/>
      <c r="BA6" s="97"/>
      <c r="BB6" s="97"/>
      <c r="BC6" s="97"/>
      <c r="BD6" s="97" t="s">
        <v>54</v>
      </c>
      <c r="BE6" s="97"/>
      <c r="BF6" s="97"/>
      <c r="BG6" s="97"/>
      <c r="BH6" s="97"/>
      <c r="BI6" s="97"/>
      <c r="BJ6" s="97"/>
      <c r="BK6" s="97"/>
      <c r="BL6" s="97"/>
      <c r="BM6" s="97"/>
      <c r="BN6" s="97"/>
      <c r="BO6" s="97"/>
      <c r="BP6" s="97" t="s">
        <v>54</v>
      </c>
      <c r="BQ6" s="97"/>
      <c r="BR6" s="97"/>
      <c r="BS6" s="97"/>
      <c r="BT6" s="97"/>
      <c r="BU6" s="97"/>
      <c r="BV6" s="97"/>
      <c r="BW6" s="97"/>
      <c r="BX6" s="97"/>
      <c r="BY6" s="97"/>
      <c r="BZ6" s="97"/>
      <c r="CA6" s="97"/>
      <c r="CB6" s="97"/>
      <c r="CC6" s="97"/>
      <c r="CD6" s="97"/>
      <c r="CE6" s="97"/>
      <c r="CF6" s="97"/>
      <c r="CG6" s="97"/>
      <c r="CH6" s="97"/>
      <c r="CI6" s="97"/>
      <c r="CJ6" s="97"/>
      <c r="CK6" s="97" t="s">
        <v>54</v>
      </c>
      <c r="CL6" s="97"/>
      <c r="CM6" s="97"/>
      <c r="CN6" s="97"/>
      <c r="CO6" s="97"/>
      <c r="CP6" s="97"/>
      <c r="CQ6" s="97"/>
      <c r="CR6" s="97"/>
      <c r="CS6" s="97"/>
      <c r="CT6" s="97"/>
      <c r="CU6" s="97"/>
      <c r="CV6" s="97"/>
      <c r="CW6" s="97"/>
      <c r="CX6" s="97"/>
      <c r="CY6" s="97"/>
      <c r="CZ6" s="97"/>
      <c r="DA6" s="97"/>
      <c r="DB6" s="97"/>
      <c r="DC6" s="97"/>
      <c r="DD6" s="97"/>
    </row>
    <row r="7" spans="2:108" ht="12.75" customHeight="1" x14ac:dyDescent="0.25">
      <c r="B7" s="102"/>
      <c r="C7" s="102"/>
      <c r="D7" s="102"/>
      <c r="E7" s="102"/>
      <c r="F7" s="102"/>
      <c r="G7" s="102"/>
      <c r="H7" s="102"/>
      <c r="I7" s="102"/>
      <c r="J7" s="102"/>
      <c r="K7" s="102"/>
      <c r="L7" s="102"/>
      <c r="M7" s="102"/>
      <c r="N7" s="102"/>
      <c r="O7" s="102"/>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row>
    <row r="8" spans="2:108" x14ac:dyDescent="0.25">
      <c r="B8" s="102"/>
      <c r="C8" s="102"/>
      <c r="D8" s="102"/>
      <c r="E8" s="102"/>
      <c r="F8" s="102"/>
      <c r="G8" s="102"/>
      <c r="H8" s="102"/>
      <c r="I8" s="102"/>
      <c r="J8" s="102"/>
      <c r="K8" s="102"/>
      <c r="L8" s="102"/>
      <c r="M8" s="102"/>
      <c r="N8" s="102"/>
      <c r="O8" s="102"/>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row>
    <row r="9" spans="2:108" x14ac:dyDescent="0.25">
      <c r="B9" s="102"/>
      <c r="C9" s="102"/>
      <c r="D9" s="102"/>
      <c r="E9" s="102"/>
      <c r="F9" s="102"/>
      <c r="G9" s="102"/>
      <c r="H9" s="102"/>
      <c r="I9" s="102"/>
      <c r="J9" s="102"/>
      <c r="K9" s="102"/>
      <c r="L9" s="102"/>
      <c r="M9" s="102"/>
      <c r="N9" s="102"/>
      <c r="O9" s="102"/>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row>
    <row r="10" spans="2:108" x14ac:dyDescent="0.25">
      <c r="B10" s="102"/>
      <c r="C10" s="102"/>
      <c r="D10" s="102"/>
      <c r="E10" s="102"/>
      <c r="F10" s="102"/>
      <c r="G10" s="102"/>
      <c r="H10" s="102"/>
      <c r="I10" s="102"/>
      <c r="J10" s="102"/>
      <c r="K10" s="102"/>
      <c r="L10" s="102"/>
      <c r="M10" s="102"/>
      <c r="N10" s="102"/>
      <c r="O10" s="102"/>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row>
    <row r="11" spans="2:108" x14ac:dyDescent="0.25">
      <c r="B11" s="102"/>
      <c r="C11" s="102"/>
      <c r="D11" s="102"/>
      <c r="E11" s="102"/>
      <c r="F11" s="102"/>
      <c r="G11" s="102"/>
      <c r="H11" s="102"/>
      <c r="I11" s="102"/>
      <c r="J11" s="102"/>
      <c r="K11" s="102"/>
      <c r="L11" s="102"/>
      <c r="M11" s="102"/>
      <c r="N11" s="102"/>
      <c r="O11" s="102"/>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row>
    <row r="12" spans="2:108" x14ac:dyDescent="0.25">
      <c r="B12" s="102"/>
      <c r="C12" s="102"/>
      <c r="D12" s="102"/>
      <c r="E12" s="102"/>
      <c r="F12" s="102"/>
      <c r="G12" s="102"/>
      <c r="H12" s="102"/>
      <c r="I12" s="102"/>
      <c r="J12" s="102"/>
      <c r="K12" s="102"/>
      <c r="L12" s="102"/>
      <c r="M12" s="102"/>
      <c r="N12" s="102"/>
      <c r="O12" s="102"/>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row>
    <row r="13" spans="2:108" ht="27" customHeight="1" x14ac:dyDescent="0.25">
      <c r="B13" s="102"/>
      <c r="C13" s="102"/>
      <c r="D13" s="102"/>
      <c r="E13" s="102"/>
      <c r="F13" s="102"/>
      <c r="G13" s="102"/>
      <c r="H13" s="102"/>
      <c r="I13" s="102"/>
      <c r="J13" s="102"/>
      <c r="K13" s="102"/>
      <c r="L13" s="102"/>
      <c r="M13" s="102"/>
      <c r="N13" s="102"/>
      <c r="O13" s="102"/>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row>
    <row r="14" spans="2:108" ht="12.75" customHeight="1" x14ac:dyDescent="0.25">
      <c r="B14" s="102"/>
      <c r="C14" s="102"/>
      <c r="D14" s="102"/>
      <c r="E14" s="102"/>
      <c r="F14" s="102"/>
      <c r="G14" s="102"/>
      <c r="H14" s="102"/>
      <c r="I14" s="102"/>
      <c r="J14" s="102"/>
      <c r="K14" s="102"/>
      <c r="L14" s="102"/>
      <c r="M14" s="102"/>
      <c r="N14" s="102"/>
      <c r="O14" s="102"/>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98"/>
      <c r="CL14" s="98"/>
      <c r="CM14" s="98"/>
      <c r="CN14" s="98"/>
      <c r="CO14" s="98"/>
      <c r="CP14" s="98"/>
      <c r="CQ14" s="98"/>
      <c r="CR14" s="98"/>
      <c r="CS14" s="98"/>
      <c r="CT14" s="98"/>
      <c r="CU14" s="98"/>
      <c r="CV14" s="98"/>
      <c r="CW14" s="98"/>
      <c r="CX14" s="98"/>
      <c r="CY14" s="98"/>
      <c r="CZ14" s="98"/>
      <c r="DA14" s="98"/>
      <c r="DB14" s="98"/>
      <c r="DC14" s="98"/>
      <c r="DD14" s="98"/>
    </row>
    <row r="15" spans="2:108" x14ac:dyDescent="0.25">
      <c r="B15" s="102"/>
      <c r="C15" s="102"/>
      <c r="D15" s="102"/>
      <c r="E15" s="102"/>
      <c r="F15" s="102"/>
      <c r="G15" s="102"/>
      <c r="H15" s="102"/>
      <c r="I15" s="102"/>
      <c r="J15" s="102"/>
      <c r="K15" s="102"/>
      <c r="L15" s="102"/>
      <c r="M15" s="102"/>
      <c r="N15" s="102"/>
      <c r="O15" s="102"/>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98"/>
      <c r="CL15" s="98"/>
      <c r="CM15" s="98"/>
      <c r="CN15" s="98"/>
      <c r="CO15" s="98"/>
      <c r="CP15" s="98"/>
      <c r="CQ15" s="98"/>
      <c r="CR15" s="98"/>
      <c r="CS15" s="98"/>
      <c r="CT15" s="98"/>
      <c r="CU15" s="98"/>
      <c r="CV15" s="98"/>
      <c r="CW15" s="98"/>
      <c r="CX15" s="98"/>
      <c r="CY15" s="98"/>
      <c r="CZ15" s="98"/>
      <c r="DA15" s="98"/>
      <c r="DB15" s="98"/>
      <c r="DC15" s="98"/>
      <c r="DD15" s="98"/>
    </row>
    <row r="16" spans="2:108" x14ac:dyDescent="0.25">
      <c r="B16" s="102"/>
      <c r="C16" s="102"/>
      <c r="D16" s="102"/>
      <c r="E16" s="102"/>
      <c r="F16" s="102"/>
      <c r="G16" s="102"/>
      <c r="H16" s="102"/>
      <c r="I16" s="102"/>
      <c r="J16" s="102"/>
      <c r="K16" s="102"/>
      <c r="L16" s="102"/>
      <c r="M16" s="102"/>
      <c r="N16" s="102"/>
      <c r="O16" s="102"/>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98"/>
      <c r="CL16" s="98"/>
      <c r="CM16" s="98"/>
      <c r="CN16" s="98"/>
      <c r="CO16" s="98"/>
      <c r="CP16" s="98"/>
      <c r="CQ16" s="98"/>
      <c r="CR16" s="98"/>
      <c r="CS16" s="98"/>
      <c r="CT16" s="98"/>
      <c r="CU16" s="98"/>
      <c r="CV16" s="98"/>
      <c r="CW16" s="98"/>
      <c r="CX16" s="98"/>
      <c r="CY16" s="98"/>
      <c r="CZ16" s="98"/>
      <c r="DA16" s="98"/>
      <c r="DB16" s="98"/>
      <c r="DC16" s="98"/>
      <c r="DD16" s="98"/>
    </row>
    <row r="17" spans="2:108" x14ac:dyDescent="0.25">
      <c r="B17" s="102"/>
      <c r="C17" s="102"/>
      <c r="D17" s="102"/>
      <c r="E17" s="102"/>
      <c r="F17" s="102"/>
      <c r="G17" s="102"/>
      <c r="H17" s="102"/>
      <c r="I17" s="102"/>
      <c r="J17" s="102"/>
      <c r="K17" s="102"/>
      <c r="L17" s="102"/>
      <c r="M17" s="102"/>
      <c r="N17" s="102"/>
      <c r="O17" s="102"/>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98"/>
      <c r="CL17" s="98"/>
      <c r="CM17" s="98"/>
      <c r="CN17" s="98"/>
      <c r="CO17" s="98"/>
      <c r="CP17" s="98"/>
      <c r="CQ17" s="98"/>
      <c r="CR17" s="98"/>
      <c r="CS17" s="98"/>
      <c r="CT17" s="98"/>
      <c r="CU17" s="98"/>
      <c r="CV17" s="98"/>
      <c r="CW17" s="98"/>
      <c r="CX17" s="98"/>
      <c r="CY17" s="98"/>
      <c r="CZ17" s="98"/>
      <c r="DA17" s="98"/>
      <c r="DB17" s="98"/>
      <c r="DC17" s="98"/>
      <c r="DD17" s="98"/>
    </row>
    <row r="18" spans="2:108" x14ac:dyDescent="0.25">
      <c r="B18" s="102"/>
      <c r="C18" s="102"/>
      <c r="D18" s="102"/>
      <c r="E18" s="102"/>
      <c r="F18" s="102"/>
      <c r="G18" s="102"/>
      <c r="H18" s="102"/>
      <c r="I18" s="102"/>
      <c r="J18" s="102"/>
      <c r="K18" s="102"/>
      <c r="L18" s="102"/>
      <c r="M18" s="102"/>
      <c r="N18" s="102"/>
      <c r="O18" s="102"/>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98"/>
      <c r="CL18" s="98"/>
      <c r="CM18" s="98"/>
      <c r="CN18" s="98"/>
      <c r="CO18" s="98"/>
      <c r="CP18" s="98"/>
      <c r="CQ18" s="98"/>
      <c r="CR18" s="98"/>
      <c r="CS18" s="98"/>
      <c r="CT18" s="98"/>
      <c r="CU18" s="98"/>
      <c r="CV18" s="98"/>
      <c r="CW18" s="98"/>
      <c r="CX18" s="98"/>
      <c r="CY18" s="98"/>
      <c r="CZ18" s="98"/>
      <c r="DA18" s="98"/>
      <c r="DB18" s="98"/>
      <c r="DC18" s="98"/>
      <c r="DD18" s="98"/>
    </row>
    <row r="19" spans="2:108" x14ac:dyDescent="0.25">
      <c r="B19" s="102"/>
      <c r="C19" s="102"/>
      <c r="D19" s="102"/>
      <c r="E19" s="102"/>
      <c r="F19" s="102"/>
      <c r="G19" s="102"/>
      <c r="H19" s="102"/>
      <c r="I19" s="102"/>
      <c r="J19" s="102"/>
      <c r="K19" s="102"/>
      <c r="L19" s="102"/>
      <c r="M19" s="102"/>
      <c r="N19" s="102"/>
      <c r="O19" s="102"/>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98"/>
      <c r="CL19" s="98"/>
      <c r="CM19" s="98"/>
      <c r="CN19" s="98"/>
      <c r="CO19" s="98"/>
      <c r="CP19" s="98"/>
      <c r="CQ19" s="98"/>
      <c r="CR19" s="98"/>
      <c r="CS19" s="98"/>
      <c r="CT19" s="98"/>
      <c r="CU19" s="98"/>
      <c r="CV19" s="98"/>
      <c r="CW19" s="98"/>
      <c r="CX19" s="98"/>
      <c r="CY19" s="98"/>
      <c r="CZ19" s="98"/>
      <c r="DA19" s="98"/>
      <c r="DB19" s="98"/>
      <c r="DC19" s="98"/>
      <c r="DD19" s="98"/>
    </row>
    <row r="20" spans="2:108" ht="38.4" customHeight="1" x14ac:dyDescent="0.25">
      <c r="B20" s="102"/>
      <c r="C20" s="102"/>
      <c r="D20" s="102"/>
      <c r="E20" s="102"/>
      <c r="F20" s="102"/>
      <c r="G20" s="102"/>
      <c r="H20" s="102"/>
      <c r="I20" s="102"/>
      <c r="J20" s="102"/>
      <c r="K20" s="102"/>
      <c r="L20" s="102"/>
      <c r="M20" s="102"/>
      <c r="N20" s="102"/>
      <c r="O20" s="102"/>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98"/>
      <c r="CL20" s="98"/>
      <c r="CM20" s="98"/>
      <c r="CN20" s="98"/>
      <c r="CO20" s="98"/>
      <c r="CP20" s="98"/>
      <c r="CQ20" s="98"/>
      <c r="CR20" s="98"/>
      <c r="CS20" s="98"/>
      <c r="CT20" s="98"/>
      <c r="CU20" s="98"/>
      <c r="CV20" s="98"/>
      <c r="CW20" s="98"/>
      <c r="CX20" s="98"/>
      <c r="CY20" s="98"/>
      <c r="CZ20" s="98"/>
      <c r="DA20" s="98"/>
      <c r="DB20" s="98"/>
      <c r="DC20" s="98"/>
      <c r="DD20" s="98"/>
    </row>
    <row r="21" spans="2:108" ht="45" customHeight="1" x14ac:dyDescent="0.25">
      <c r="B21" s="79" t="s">
        <v>55</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row>
    <row r="22" spans="2:108" ht="30.75" customHeight="1" x14ac:dyDescent="0.25">
      <c r="B22" s="77" t="s">
        <v>56</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row>
    <row r="23" spans="2:108" ht="22.35" customHeight="1" x14ac:dyDescent="0.25">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row>
    <row r="24" spans="2:108" ht="74.400000000000006" customHeight="1" x14ac:dyDescent="0.25">
      <c r="B24" s="77" t="s">
        <v>57</v>
      </c>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row>
    <row r="25" spans="2:108" ht="104.4" customHeight="1" x14ac:dyDescent="0.25">
      <c r="B25" s="99" t="s">
        <v>58</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1"/>
    </row>
    <row r="26" spans="2:108" ht="5.25" customHeight="1" x14ac:dyDescent="0.25">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x14ac:dyDescent="0.25">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 ref="B24:DD24"/>
    <mergeCell ref="CK7:DD13"/>
    <mergeCell ref="P14:AI20"/>
    <mergeCell ref="AJ14:BC20"/>
    <mergeCell ref="AJ7:BC13"/>
    <mergeCell ref="BD7:BO13"/>
    <mergeCell ref="BP7:CJ13"/>
    <mergeCell ref="B21:DD21"/>
    <mergeCell ref="B22:DD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FOR-EST-DES-014
&amp;"-,Negrita"VERSIÓN:&amp;"-,Normal" 001</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ColWidth="11.44140625" defaultRowHeight="14.4" x14ac:dyDescent="0.3"/>
  <cols>
    <col min="4" max="4" width="29.44140625" customWidth="1"/>
    <col min="5" max="5" width="12.88671875" customWidth="1"/>
    <col min="7" max="7" width="38.44140625" customWidth="1"/>
  </cols>
  <sheetData>
    <row r="3" spans="3:7" ht="72" x14ac:dyDescent="0.3">
      <c r="C3" s="15" t="s">
        <v>37</v>
      </c>
      <c r="D3" s="20" t="s">
        <v>59</v>
      </c>
      <c r="E3" s="1"/>
      <c r="F3" s="15" t="s">
        <v>37</v>
      </c>
      <c r="G3" s="30" t="s">
        <v>60</v>
      </c>
    </row>
    <row r="4" spans="3:7" ht="76.650000000000006" customHeight="1" x14ac:dyDescent="0.3">
      <c r="C4" s="15" t="s">
        <v>38</v>
      </c>
      <c r="D4" s="15" t="s">
        <v>61</v>
      </c>
      <c r="E4" s="4"/>
      <c r="F4" s="15" t="s">
        <v>38</v>
      </c>
      <c r="G4" s="31"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V43"/>
  <sheetViews>
    <sheetView showGridLines="0" zoomScale="54" zoomScaleNormal="130" zoomScaleSheetLayoutView="90" zoomScalePageLayoutView="90" workbookViewId="0">
      <selection activeCell="G9" sqref="G9"/>
    </sheetView>
  </sheetViews>
  <sheetFormatPr baseColWidth="10" defaultColWidth="11.44140625" defaultRowHeight="14.4" x14ac:dyDescent="0.3"/>
  <cols>
    <col min="1" max="1" width="38" customWidth="1"/>
    <col min="2" max="2" width="46.88671875" customWidth="1"/>
    <col min="3" max="3" width="65.109375" customWidth="1"/>
    <col min="4" max="4" width="43.109375" customWidth="1"/>
    <col min="5" max="5" width="61.44140625" customWidth="1"/>
    <col min="6" max="6" width="36.109375" customWidth="1"/>
    <col min="7" max="7" width="67.109375" customWidth="1"/>
    <col min="8" max="8" width="28.6640625" customWidth="1"/>
    <col min="9" max="9" width="66.109375" customWidth="1"/>
    <col min="10" max="10" width="17.88671875" customWidth="1"/>
    <col min="11" max="11" width="67.109375" customWidth="1"/>
    <col min="12" max="12" width="17.88671875" customWidth="1"/>
    <col min="13" max="13" width="67.44140625" customWidth="1"/>
    <col min="14" max="14" width="17.88671875" customWidth="1"/>
    <col min="15" max="15" width="68.109375" customWidth="1"/>
    <col min="16" max="16" width="17.88671875" customWidth="1"/>
    <col min="17" max="17" width="66.44140625" customWidth="1"/>
    <col min="18" max="18" width="17.88671875" customWidth="1"/>
    <col min="19" max="19" width="67.6640625" customWidth="1"/>
    <col min="20" max="20" width="17.88671875" customWidth="1"/>
    <col min="21" max="21" width="67.33203125" customWidth="1"/>
    <col min="22" max="22" width="13.109375" hidden="1" customWidth="1"/>
    <col min="23" max="23" width="16" customWidth="1"/>
    <col min="24" max="24" width="14.44140625" customWidth="1"/>
  </cols>
  <sheetData>
    <row r="1" spans="1:22" ht="35.1" customHeight="1" thickBot="1" x14ac:dyDescent="0.35">
      <c r="A1" s="47" t="s">
        <v>63</v>
      </c>
      <c r="B1" s="119" t="s">
        <v>64</v>
      </c>
      <c r="C1" s="120"/>
      <c r="D1" s="121" t="s">
        <v>65</v>
      </c>
      <c r="E1" s="122"/>
      <c r="F1" s="119" t="s">
        <v>64</v>
      </c>
      <c r="G1" s="120"/>
      <c r="H1" s="108"/>
      <c r="I1" s="108"/>
      <c r="J1" s="108"/>
      <c r="K1" s="108"/>
      <c r="L1" s="108"/>
      <c r="M1" s="108"/>
      <c r="N1" s="108"/>
      <c r="O1" s="108"/>
      <c r="P1" s="108"/>
      <c r="Q1" s="108"/>
      <c r="R1" s="108"/>
      <c r="S1" s="108"/>
      <c r="T1" s="108"/>
      <c r="U1" s="108"/>
    </row>
    <row r="2" spans="1:22" ht="35.1" customHeight="1" thickBot="1" x14ac:dyDescent="0.35">
      <c r="A2" s="49" t="s">
        <v>66</v>
      </c>
      <c r="B2" s="123" t="s">
        <v>67</v>
      </c>
      <c r="C2" s="124"/>
      <c r="D2" s="125" t="s">
        <v>68</v>
      </c>
      <c r="E2" s="126"/>
      <c r="F2" s="123" t="s">
        <v>67</v>
      </c>
      <c r="G2" s="124"/>
      <c r="H2" s="108"/>
      <c r="I2" s="108"/>
      <c r="J2" s="108"/>
      <c r="K2" s="108"/>
      <c r="L2" s="108"/>
      <c r="M2" s="108"/>
      <c r="N2" s="108"/>
      <c r="O2" s="108"/>
      <c r="P2" s="108"/>
      <c r="Q2" s="108"/>
      <c r="R2" s="108"/>
      <c r="S2" s="108"/>
      <c r="T2" s="108"/>
      <c r="U2" s="108"/>
    </row>
    <row r="3" spans="1:22" ht="35.1" customHeight="1" thickBot="1" x14ac:dyDescent="0.35">
      <c r="A3" s="49" t="s">
        <v>69</v>
      </c>
      <c r="B3" s="115" t="s">
        <v>70</v>
      </c>
      <c r="C3" s="116"/>
      <c r="D3" s="116" t="s">
        <v>70</v>
      </c>
      <c r="E3" s="116"/>
      <c r="F3" s="115" t="s">
        <v>272</v>
      </c>
      <c r="G3" s="116"/>
      <c r="H3" s="108"/>
      <c r="I3" s="108"/>
      <c r="J3" s="108"/>
      <c r="K3" s="108"/>
      <c r="L3" s="108"/>
      <c r="M3" s="108"/>
      <c r="N3" s="108"/>
      <c r="O3" s="108"/>
      <c r="P3" s="108"/>
      <c r="Q3" s="108"/>
      <c r="R3" s="108"/>
      <c r="S3" s="108"/>
      <c r="T3" s="108"/>
      <c r="U3" s="108"/>
    </row>
    <row r="4" spans="1:22" ht="35.1" customHeight="1" thickBot="1" x14ac:dyDescent="0.35">
      <c r="A4" s="47" t="s">
        <v>71</v>
      </c>
      <c r="B4" s="115" t="s">
        <v>72</v>
      </c>
      <c r="C4" s="116"/>
      <c r="D4" s="116" t="s">
        <v>72</v>
      </c>
      <c r="E4" s="116"/>
      <c r="F4" s="115"/>
      <c r="G4" s="116"/>
      <c r="H4" s="108"/>
      <c r="I4" s="108"/>
      <c r="J4" s="108"/>
      <c r="K4" s="108"/>
      <c r="L4" s="108"/>
      <c r="M4" s="108"/>
      <c r="N4" s="108"/>
      <c r="O4" s="108"/>
      <c r="P4" s="108"/>
      <c r="Q4" s="108"/>
      <c r="R4" s="108"/>
      <c r="S4" s="108"/>
      <c r="T4" s="108"/>
      <c r="U4" s="108"/>
    </row>
    <row r="5" spans="1:22" ht="63.6" customHeight="1" thickBot="1" x14ac:dyDescent="0.35">
      <c r="A5" s="47" t="s">
        <v>73</v>
      </c>
      <c r="B5" s="106" t="s">
        <v>74</v>
      </c>
      <c r="C5" s="117"/>
      <c r="D5" s="113" t="s">
        <v>75</v>
      </c>
      <c r="E5" s="118"/>
      <c r="F5" s="106" t="s">
        <v>298</v>
      </c>
      <c r="G5" s="117"/>
      <c r="H5" s="108"/>
      <c r="I5" s="108"/>
      <c r="J5" s="108"/>
      <c r="K5" s="108"/>
      <c r="L5" s="108"/>
      <c r="M5" s="108"/>
      <c r="N5" s="108"/>
      <c r="O5" s="108"/>
      <c r="P5" s="108"/>
      <c r="Q5" s="108"/>
      <c r="R5" s="108"/>
      <c r="S5" s="108"/>
      <c r="T5" s="108"/>
      <c r="U5" s="108"/>
      <c r="V5" t="s">
        <v>76</v>
      </c>
    </row>
    <row r="6" spans="1:22" ht="63" customHeight="1" thickBot="1" x14ac:dyDescent="0.35">
      <c r="A6" s="47" t="s">
        <v>77</v>
      </c>
      <c r="B6" s="106" t="s">
        <v>78</v>
      </c>
      <c r="C6" s="107"/>
      <c r="D6" s="113" t="s">
        <v>79</v>
      </c>
      <c r="E6" s="114"/>
      <c r="F6" s="106" t="s">
        <v>297</v>
      </c>
      <c r="G6" s="107"/>
      <c r="H6" s="108"/>
      <c r="I6" s="108"/>
      <c r="J6" s="108"/>
      <c r="K6" s="108"/>
      <c r="L6" s="108"/>
      <c r="M6" s="108"/>
      <c r="N6" s="108"/>
      <c r="O6" s="108"/>
      <c r="P6" s="108"/>
      <c r="Q6" s="108"/>
      <c r="R6" s="108"/>
      <c r="S6" s="108"/>
      <c r="T6" s="108"/>
      <c r="U6" s="108"/>
      <c r="V6" t="s">
        <v>80</v>
      </c>
    </row>
    <row r="7" spans="1:22" ht="13.35" customHeight="1" x14ac:dyDescent="0.3">
      <c r="A7" s="109"/>
      <c r="B7" s="111" t="s">
        <v>81</v>
      </c>
      <c r="C7" s="112"/>
      <c r="D7" s="112" t="s">
        <v>82</v>
      </c>
      <c r="E7" s="112"/>
      <c r="F7" s="112" t="s">
        <v>83</v>
      </c>
      <c r="G7" s="112"/>
      <c r="H7" s="112" t="s">
        <v>84</v>
      </c>
      <c r="I7" s="112"/>
      <c r="J7" s="112" t="s">
        <v>85</v>
      </c>
      <c r="K7" s="112"/>
      <c r="L7" s="112" t="s">
        <v>86</v>
      </c>
      <c r="M7" s="112"/>
      <c r="N7" s="112" t="s">
        <v>87</v>
      </c>
      <c r="O7" s="112"/>
      <c r="P7" s="112" t="s">
        <v>88</v>
      </c>
      <c r="Q7" s="112"/>
      <c r="R7" s="112" t="s">
        <v>89</v>
      </c>
      <c r="S7" s="112"/>
      <c r="T7" s="112" t="s">
        <v>90</v>
      </c>
      <c r="U7" s="112"/>
      <c r="V7" t="s">
        <v>91</v>
      </c>
    </row>
    <row r="8" spans="1:22" ht="19.350000000000001" customHeight="1" thickBot="1" x14ac:dyDescent="0.35">
      <c r="A8" s="110"/>
      <c r="B8" s="48" t="s">
        <v>92</v>
      </c>
      <c r="C8" s="46" t="s">
        <v>93</v>
      </c>
      <c r="D8" s="46" t="s">
        <v>92</v>
      </c>
      <c r="E8" s="46" t="s">
        <v>93</v>
      </c>
      <c r="F8" s="46" t="s">
        <v>92</v>
      </c>
      <c r="G8" s="46" t="s">
        <v>93</v>
      </c>
      <c r="H8" s="46" t="s">
        <v>92</v>
      </c>
      <c r="I8" s="46" t="s">
        <v>93</v>
      </c>
      <c r="J8" s="46" t="s">
        <v>92</v>
      </c>
      <c r="K8" s="46" t="s">
        <v>93</v>
      </c>
      <c r="L8" s="46" t="s">
        <v>92</v>
      </c>
      <c r="M8" s="46" t="s">
        <v>93</v>
      </c>
      <c r="N8" s="46" t="s">
        <v>92</v>
      </c>
      <c r="O8" s="46" t="s">
        <v>93</v>
      </c>
      <c r="P8" s="46" t="s">
        <v>92</v>
      </c>
      <c r="Q8" s="46" t="s">
        <v>93</v>
      </c>
      <c r="R8" s="46" t="s">
        <v>92</v>
      </c>
      <c r="S8" s="46" t="s">
        <v>93</v>
      </c>
      <c r="T8" s="46" t="s">
        <v>92</v>
      </c>
      <c r="U8" s="46" t="s">
        <v>93</v>
      </c>
      <c r="V8" s="17" t="s">
        <v>94</v>
      </c>
    </row>
    <row r="9" spans="1:22" ht="80.400000000000006" customHeight="1" thickBot="1" x14ac:dyDescent="0.35">
      <c r="A9" s="47" t="s">
        <v>95</v>
      </c>
      <c r="B9" s="32"/>
      <c r="C9" s="50" t="s">
        <v>96</v>
      </c>
      <c r="D9" s="41"/>
      <c r="E9" s="54" t="s">
        <v>97</v>
      </c>
      <c r="F9" s="31"/>
      <c r="G9" s="69" t="s">
        <v>292</v>
      </c>
      <c r="H9" s="41"/>
      <c r="I9" s="30"/>
      <c r="J9" s="41"/>
      <c r="K9" s="30"/>
      <c r="L9" s="41"/>
      <c r="M9" s="30"/>
      <c r="N9" s="41"/>
      <c r="O9" s="30"/>
      <c r="P9" s="41"/>
      <c r="Q9" s="30"/>
      <c r="R9" s="41"/>
      <c r="S9" s="30"/>
      <c r="T9" s="41"/>
      <c r="U9" s="30"/>
      <c r="V9" t="s">
        <v>98</v>
      </c>
    </row>
    <row r="10" spans="1:22" ht="145.19999999999999" customHeight="1" thickBot="1" x14ac:dyDescent="0.35">
      <c r="A10" s="49" t="s">
        <v>99</v>
      </c>
      <c r="B10" s="32"/>
      <c r="C10" s="51" t="s">
        <v>100</v>
      </c>
      <c r="D10" s="40"/>
      <c r="E10" s="51" t="s">
        <v>101</v>
      </c>
      <c r="F10" s="40"/>
      <c r="G10" s="31" t="s">
        <v>299</v>
      </c>
      <c r="H10" s="40"/>
      <c r="I10" s="30"/>
      <c r="J10" s="40"/>
      <c r="K10" s="30"/>
      <c r="L10" s="40"/>
      <c r="M10" s="30"/>
      <c r="N10" s="40"/>
      <c r="O10" s="30"/>
      <c r="P10" s="40"/>
      <c r="Q10" s="30"/>
      <c r="R10" s="40"/>
      <c r="S10" s="30"/>
      <c r="T10" s="40"/>
      <c r="U10" s="30"/>
    </row>
    <row r="11" spans="1:22" ht="35.1" customHeight="1" thickBot="1" x14ac:dyDescent="0.35">
      <c r="A11" s="49" t="s">
        <v>102</v>
      </c>
      <c r="B11" s="32"/>
      <c r="C11" s="52">
        <v>46082</v>
      </c>
      <c r="D11" s="40"/>
      <c r="E11" s="55">
        <v>46054</v>
      </c>
      <c r="F11" s="40"/>
      <c r="G11" s="52">
        <v>46113</v>
      </c>
      <c r="H11" s="40"/>
      <c r="I11" s="42"/>
      <c r="J11" s="40"/>
      <c r="K11" s="42"/>
      <c r="L11" s="40"/>
      <c r="M11" s="42"/>
      <c r="N11" s="40"/>
      <c r="O11" s="42"/>
      <c r="P11" s="40"/>
      <c r="Q11" s="42"/>
      <c r="R11" s="40"/>
      <c r="S11" s="42"/>
      <c r="T11" s="40"/>
      <c r="U11" s="42"/>
    </row>
    <row r="12" spans="1:22" ht="35.1" customHeight="1" thickBot="1" x14ac:dyDescent="0.35">
      <c r="A12" s="49" t="s">
        <v>103</v>
      </c>
      <c r="B12" s="32"/>
      <c r="C12" s="52">
        <v>46203</v>
      </c>
      <c r="D12" s="40"/>
      <c r="E12" s="55">
        <v>46264</v>
      </c>
      <c r="F12" s="40"/>
      <c r="G12" s="52">
        <v>46203</v>
      </c>
      <c r="H12" s="40"/>
      <c r="I12" s="42"/>
      <c r="J12" s="40"/>
      <c r="K12" s="42"/>
      <c r="L12" s="40"/>
      <c r="M12" s="42"/>
      <c r="N12" s="40"/>
      <c r="O12" s="42"/>
      <c r="P12" s="40"/>
      <c r="Q12" s="42"/>
      <c r="R12" s="40"/>
      <c r="S12" s="42"/>
      <c r="T12" s="40"/>
      <c r="U12" s="42"/>
    </row>
    <row r="13" spans="1:22" ht="35.1" customHeight="1" thickBot="1" x14ac:dyDescent="0.35">
      <c r="A13" s="47" t="s">
        <v>104</v>
      </c>
      <c r="B13" s="32"/>
      <c r="C13" s="15" t="s">
        <v>105</v>
      </c>
      <c r="D13" s="43"/>
      <c r="E13" s="15" t="s">
        <v>105</v>
      </c>
      <c r="F13" s="40"/>
      <c r="G13" s="15" t="s">
        <v>293</v>
      </c>
      <c r="H13" s="40"/>
      <c r="I13" s="43"/>
      <c r="J13" s="40"/>
      <c r="K13" s="43"/>
      <c r="L13" s="40"/>
      <c r="M13" s="43"/>
      <c r="N13" s="40"/>
      <c r="O13" s="43"/>
      <c r="P13" s="40"/>
      <c r="Q13" s="43"/>
      <c r="R13" s="40"/>
      <c r="S13" s="43"/>
      <c r="T13" s="40"/>
      <c r="U13" s="43"/>
    </row>
    <row r="14" spans="1:22" ht="70.2" customHeight="1" thickBot="1" x14ac:dyDescent="0.35">
      <c r="A14" s="47" t="s">
        <v>106</v>
      </c>
      <c r="B14" s="32"/>
      <c r="C14" s="51" t="s">
        <v>107</v>
      </c>
      <c r="D14" s="40"/>
      <c r="E14" s="51" t="s">
        <v>108</v>
      </c>
      <c r="F14" s="40"/>
      <c r="G14" s="26" t="s">
        <v>295</v>
      </c>
      <c r="H14" s="40"/>
      <c r="I14" s="26"/>
      <c r="J14" s="40"/>
      <c r="K14" s="26"/>
      <c r="L14" s="40"/>
      <c r="M14" s="26"/>
      <c r="N14" s="40"/>
      <c r="O14" s="26"/>
      <c r="P14" s="40"/>
      <c r="Q14" s="26"/>
      <c r="R14" s="40"/>
      <c r="S14" s="26"/>
      <c r="T14" s="40"/>
      <c r="U14" s="26"/>
    </row>
    <row r="15" spans="1:22" ht="68.400000000000006" customHeight="1" thickBot="1" x14ac:dyDescent="0.35">
      <c r="A15" s="47" t="s">
        <v>109</v>
      </c>
      <c r="B15" s="32"/>
      <c r="C15" s="51" t="s">
        <v>110</v>
      </c>
      <c r="D15" s="40"/>
      <c r="E15" s="51" t="s">
        <v>111</v>
      </c>
      <c r="F15" s="40"/>
      <c r="G15" s="31" t="s">
        <v>294</v>
      </c>
      <c r="H15" s="40"/>
      <c r="I15" s="31"/>
      <c r="J15" s="40"/>
      <c r="K15" s="31"/>
      <c r="L15" s="40"/>
      <c r="M15" s="31"/>
      <c r="N15" s="40"/>
      <c r="O15" s="31"/>
      <c r="P15" s="40"/>
      <c r="Q15" s="31"/>
      <c r="R15" s="40"/>
      <c r="S15" s="31"/>
      <c r="T15" s="40"/>
      <c r="U15" s="31"/>
    </row>
    <row r="16" spans="1:22" ht="35.1" customHeight="1" thickBot="1" x14ac:dyDescent="0.35">
      <c r="A16" s="49" t="s">
        <v>112</v>
      </c>
      <c r="B16" s="32"/>
      <c r="C16" s="53" t="s">
        <v>113</v>
      </c>
      <c r="D16" s="40"/>
      <c r="E16" s="56" t="s">
        <v>114</v>
      </c>
      <c r="F16" s="40"/>
      <c r="G16" s="53" t="s">
        <v>295</v>
      </c>
      <c r="H16" s="40"/>
      <c r="I16" s="43"/>
      <c r="J16" s="40"/>
      <c r="K16" s="43"/>
      <c r="L16" s="40"/>
      <c r="M16" s="43"/>
      <c r="N16" s="40"/>
      <c r="O16" s="43"/>
      <c r="P16" s="40"/>
      <c r="Q16" s="43"/>
      <c r="R16" s="40"/>
      <c r="S16" s="43"/>
      <c r="T16" s="40"/>
      <c r="U16" s="43"/>
    </row>
    <row r="17" spans="1:22" ht="35.1" customHeight="1" thickBot="1" x14ac:dyDescent="0.35">
      <c r="A17" s="49" t="s">
        <v>115</v>
      </c>
      <c r="B17" s="32"/>
      <c r="C17" s="53" t="s">
        <v>116</v>
      </c>
      <c r="D17" s="40"/>
      <c r="E17" s="56" t="s">
        <v>117</v>
      </c>
      <c r="F17" s="40"/>
      <c r="G17" s="53" t="s">
        <v>296</v>
      </c>
      <c r="H17" s="40"/>
      <c r="I17" s="43"/>
      <c r="J17" s="40"/>
      <c r="K17" s="43"/>
      <c r="L17" s="40"/>
      <c r="M17" s="43"/>
      <c r="N17" s="40"/>
      <c r="O17" s="43"/>
      <c r="P17" s="40"/>
      <c r="Q17" s="43"/>
      <c r="R17" s="40"/>
      <c r="S17" s="43"/>
      <c r="T17" s="40"/>
      <c r="U17" s="43"/>
    </row>
    <row r="18" spans="1:22" ht="35.1" customHeight="1" thickBot="1" x14ac:dyDescent="0.35">
      <c r="A18" s="49" t="s">
        <v>118</v>
      </c>
      <c r="B18" s="32"/>
      <c r="C18" s="53">
        <v>1</v>
      </c>
      <c r="D18" s="40"/>
      <c r="E18" s="56">
        <v>1</v>
      </c>
      <c r="F18" s="40"/>
      <c r="G18" s="53">
        <v>1</v>
      </c>
      <c r="H18" s="40"/>
      <c r="I18" s="43"/>
      <c r="J18" s="40"/>
      <c r="K18" s="43"/>
      <c r="L18" s="40"/>
      <c r="M18" s="43"/>
      <c r="N18" s="40"/>
      <c r="O18" s="43"/>
      <c r="P18" s="40"/>
      <c r="Q18" s="43"/>
      <c r="R18" s="40"/>
      <c r="S18" s="43"/>
      <c r="T18" s="40"/>
      <c r="U18" s="43"/>
    </row>
    <row r="19" spans="1:22" ht="30" customHeight="1" thickBot="1" x14ac:dyDescent="0.35">
      <c r="A19" s="47" t="s">
        <v>119</v>
      </c>
      <c r="B19" s="39"/>
      <c r="C19" s="31"/>
      <c r="D19" s="30"/>
      <c r="E19" s="31"/>
      <c r="F19" s="30"/>
      <c r="G19" s="30"/>
      <c r="H19" s="30"/>
      <c r="I19" s="30"/>
      <c r="J19" s="30"/>
      <c r="K19" s="30"/>
      <c r="L19" s="30"/>
      <c r="M19" s="30"/>
      <c r="N19" s="30"/>
      <c r="O19" s="30"/>
      <c r="P19" s="30"/>
      <c r="Q19" s="30"/>
      <c r="R19" s="30"/>
      <c r="S19" s="30"/>
      <c r="T19" s="30"/>
      <c r="U19" s="30"/>
    </row>
    <row r="20" spans="1:22" ht="27.75" customHeight="1" x14ac:dyDescent="0.3">
      <c r="A20" s="103" t="s">
        <v>120</v>
      </c>
      <c r="B20" s="39"/>
      <c r="C20" s="20"/>
      <c r="D20" s="30"/>
      <c r="E20" s="20"/>
      <c r="F20" s="30"/>
      <c r="G20" s="30"/>
      <c r="H20" s="30"/>
      <c r="I20" s="30"/>
      <c r="J20" s="30"/>
      <c r="K20" s="30"/>
      <c r="L20" s="30"/>
      <c r="M20" s="30"/>
      <c r="N20" s="30"/>
      <c r="O20" s="30"/>
      <c r="P20" s="30"/>
      <c r="Q20" s="30"/>
      <c r="R20" s="30"/>
      <c r="S20" s="30"/>
      <c r="T20" s="30"/>
      <c r="U20" s="30"/>
    </row>
    <row r="21" spans="1:22" ht="29.4" customHeight="1" x14ac:dyDescent="0.3">
      <c r="A21" s="104"/>
      <c r="B21" s="39"/>
      <c r="C21" s="30"/>
      <c r="D21" s="30"/>
      <c r="E21" s="30"/>
      <c r="F21" s="30"/>
      <c r="G21" s="30"/>
      <c r="H21" s="30"/>
      <c r="I21" s="30"/>
      <c r="J21" s="30"/>
      <c r="K21" s="30"/>
      <c r="L21" s="30"/>
      <c r="M21" s="30"/>
      <c r="N21" s="30"/>
      <c r="O21" s="30"/>
      <c r="P21" s="30"/>
      <c r="Q21" s="30"/>
      <c r="R21" s="30"/>
      <c r="S21" s="30"/>
      <c r="T21" s="30"/>
      <c r="U21" s="30"/>
    </row>
    <row r="22" spans="1:22" ht="28.35" customHeight="1" x14ac:dyDescent="0.3">
      <c r="A22" s="104"/>
      <c r="B22" s="39"/>
      <c r="C22" s="30"/>
      <c r="D22" s="30"/>
      <c r="E22" s="30"/>
      <c r="F22" s="30"/>
      <c r="G22" s="30"/>
      <c r="H22" s="30"/>
      <c r="I22" s="30"/>
      <c r="J22" s="30"/>
      <c r="K22" s="30"/>
      <c r="L22" s="30"/>
      <c r="M22" s="30"/>
      <c r="N22" s="30"/>
      <c r="O22" s="30"/>
      <c r="P22" s="30"/>
      <c r="Q22" s="30"/>
      <c r="R22" s="30"/>
      <c r="S22" s="30"/>
      <c r="T22" s="30"/>
      <c r="U22" s="30"/>
    </row>
    <row r="23" spans="1:22" ht="28.35" customHeight="1" x14ac:dyDescent="0.3">
      <c r="A23" s="104"/>
      <c r="B23" s="39"/>
      <c r="C23" s="30"/>
      <c r="D23" s="30"/>
      <c r="E23" s="30"/>
      <c r="F23" s="30"/>
      <c r="G23" s="30"/>
      <c r="H23" s="30"/>
      <c r="I23" s="30"/>
      <c r="J23" s="30"/>
      <c r="K23" s="30"/>
      <c r="L23" s="30"/>
      <c r="M23" s="30"/>
      <c r="N23" s="30"/>
      <c r="O23" s="30"/>
      <c r="P23" s="30"/>
      <c r="Q23" s="30"/>
      <c r="R23" s="30"/>
      <c r="S23" s="30"/>
      <c r="T23" s="30"/>
      <c r="U23" s="30"/>
    </row>
    <row r="24" spans="1:22" ht="28.35" customHeight="1" x14ac:dyDescent="0.3">
      <c r="A24" s="104"/>
      <c r="B24" s="39"/>
      <c r="C24" s="30"/>
      <c r="D24" s="30"/>
      <c r="E24" s="30"/>
      <c r="F24" s="30"/>
      <c r="G24" s="30"/>
      <c r="H24" s="30"/>
      <c r="I24" s="30"/>
      <c r="J24" s="30"/>
      <c r="K24" s="30"/>
      <c r="L24" s="30"/>
      <c r="M24" s="30"/>
      <c r="N24" s="30"/>
      <c r="O24" s="30"/>
      <c r="P24" s="30"/>
      <c r="Q24" s="30"/>
      <c r="R24" s="30"/>
      <c r="S24" s="30"/>
      <c r="T24" s="30"/>
      <c r="U24" s="30"/>
    </row>
    <row r="25" spans="1:22" ht="30.75" customHeight="1" thickBot="1" x14ac:dyDescent="0.35">
      <c r="A25" s="105"/>
      <c r="B25" s="39"/>
      <c r="C25" s="30"/>
      <c r="D25" s="30"/>
      <c r="E25" s="30"/>
      <c r="F25" s="30"/>
      <c r="G25" s="30"/>
      <c r="H25" s="30"/>
      <c r="I25" s="30"/>
      <c r="J25" s="30"/>
      <c r="K25" s="30"/>
      <c r="L25" s="30"/>
      <c r="M25" s="30"/>
      <c r="N25" s="30"/>
      <c r="O25" s="30"/>
      <c r="P25" s="30"/>
      <c r="Q25" s="30"/>
      <c r="R25" s="30"/>
      <c r="S25" s="30"/>
      <c r="T25" s="30"/>
      <c r="U25" s="30"/>
    </row>
    <row r="26" spans="1:22" ht="30.75" customHeight="1" x14ac:dyDescent="0.3">
      <c r="A26" s="103" t="s">
        <v>121</v>
      </c>
      <c r="B26" s="39"/>
      <c r="C26" s="20" t="s">
        <v>122</v>
      </c>
      <c r="D26" s="30"/>
      <c r="E26" s="20" t="s">
        <v>122</v>
      </c>
      <c r="F26" s="30"/>
      <c r="G26" s="30"/>
      <c r="H26" s="30"/>
      <c r="I26" s="30"/>
      <c r="J26" s="30"/>
      <c r="K26" s="30"/>
      <c r="L26" s="30"/>
      <c r="M26" s="30"/>
      <c r="N26" s="30"/>
      <c r="O26" s="30"/>
      <c r="P26" s="30"/>
      <c r="Q26" s="30"/>
      <c r="R26" s="30"/>
      <c r="S26" s="30"/>
      <c r="T26" s="30"/>
      <c r="U26" s="30"/>
    </row>
    <row r="27" spans="1:22" ht="30.75" customHeight="1" x14ac:dyDescent="0.3">
      <c r="A27" s="104"/>
      <c r="B27" s="39"/>
      <c r="C27" s="30"/>
      <c r="D27" s="30"/>
      <c r="E27" s="30"/>
      <c r="F27" s="30"/>
      <c r="G27" s="30"/>
      <c r="H27" s="30"/>
      <c r="I27" s="30"/>
      <c r="J27" s="30"/>
      <c r="K27" s="30"/>
      <c r="L27" s="30"/>
      <c r="M27" s="30"/>
      <c r="N27" s="30"/>
      <c r="O27" s="30"/>
      <c r="P27" s="30"/>
      <c r="Q27" s="30"/>
      <c r="R27" s="30"/>
      <c r="S27" s="30"/>
      <c r="T27" s="30"/>
      <c r="U27" s="30"/>
    </row>
    <row r="28" spans="1:22" ht="30.75" customHeight="1" x14ac:dyDescent="0.3">
      <c r="A28" s="104"/>
      <c r="B28" s="39"/>
      <c r="C28" s="30"/>
      <c r="D28" s="30"/>
      <c r="E28" s="30"/>
      <c r="F28" s="30"/>
      <c r="G28" s="30"/>
      <c r="H28" s="30"/>
      <c r="I28" s="30"/>
      <c r="J28" s="30"/>
      <c r="K28" s="30"/>
      <c r="L28" s="30"/>
      <c r="M28" s="30"/>
      <c r="N28" s="30"/>
      <c r="O28" s="30"/>
      <c r="P28" s="30"/>
      <c r="Q28" s="30"/>
      <c r="R28" s="30"/>
      <c r="S28" s="30"/>
      <c r="T28" s="30"/>
      <c r="U28" s="30"/>
    </row>
    <row r="29" spans="1:22" ht="30.75" customHeight="1" x14ac:dyDescent="0.3">
      <c r="A29" s="104"/>
      <c r="B29" s="39"/>
      <c r="C29" s="30"/>
      <c r="D29" s="30"/>
      <c r="E29" s="30"/>
      <c r="F29" s="30"/>
      <c r="G29" s="30"/>
      <c r="H29" s="30"/>
      <c r="I29" s="30"/>
      <c r="J29" s="30"/>
      <c r="K29" s="30"/>
      <c r="L29" s="30"/>
      <c r="M29" s="30"/>
      <c r="N29" s="30"/>
      <c r="O29" s="30"/>
      <c r="P29" s="30"/>
      <c r="Q29" s="30"/>
      <c r="R29" s="30"/>
      <c r="S29" s="30"/>
      <c r="T29" s="30"/>
      <c r="U29" s="30"/>
    </row>
    <row r="30" spans="1:22" ht="30.75" customHeight="1" x14ac:dyDescent="0.3">
      <c r="A30" s="104"/>
      <c r="B30" s="39"/>
      <c r="C30" s="30"/>
      <c r="D30" s="30"/>
      <c r="E30" s="30"/>
      <c r="F30" s="30"/>
      <c r="G30" s="30"/>
      <c r="H30" s="30"/>
      <c r="I30" s="30"/>
      <c r="J30" s="30"/>
      <c r="K30" s="30"/>
      <c r="L30" s="30"/>
      <c r="M30" s="30"/>
      <c r="N30" s="30"/>
      <c r="O30" s="30"/>
      <c r="P30" s="30"/>
      <c r="Q30" s="30"/>
      <c r="R30" s="30"/>
      <c r="S30" s="30"/>
      <c r="T30" s="30"/>
      <c r="U30" s="30"/>
      <c r="V30" s="39"/>
    </row>
    <row r="31" spans="1:22" ht="30.75" customHeight="1" x14ac:dyDescent="0.3">
      <c r="A31" s="104"/>
      <c r="B31" s="39"/>
      <c r="C31" s="30"/>
      <c r="D31" s="30"/>
      <c r="E31" s="30"/>
      <c r="F31" s="30"/>
      <c r="G31" s="30"/>
      <c r="H31" s="30"/>
      <c r="I31" s="30"/>
      <c r="J31" s="30"/>
      <c r="K31" s="30"/>
      <c r="L31" s="30"/>
      <c r="M31" s="30"/>
      <c r="N31" s="30"/>
      <c r="O31" s="30"/>
      <c r="P31" s="30"/>
      <c r="Q31" s="30"/>
      <c r="R31" s="30"/>
      <c r="S31" s="30"/>
      <c r="T31" s="30"/>
      <c r="U31" s="30"/>
    </row>
    <row r="32" spans="1:22" ht="35.1" customHeight="1" thickBot="1" x14ac:dyDescent="0.35">
      <c r="A32" s="105"/>
      <c r="B32" s="39"/>
      <c r="C32" s="30"/>
      <c r="D32" s="30"/>
      <c r="E32" s="30"/>
      <c r="F32" s="30"/>
      <c r="G32" s="30"/>
      <c r="H32" s="30"/>
      <c r="I32" s="30"/>
      <c r="J32" s="30"/>
      <c r="K32" s="30"/>
      <c r="L32" s="30"/>
      <c r="M32" s="30"/>
      <c r="N32" s="30"/>
      <c r="O32" s="30"/>
      <c r="P32" s="30"/>
      <c r="Q32" s="30"/>
      <c r="R32" s="30"/>
      <c r="S32" s="30"/>
      <c r="T32" s="30"/>
      <c r="U32" s="30"/>
    </row>
    <row r="33" spans="1:21" ht="35.1" customHeight="1" thickBot="1" x14ac:dyDescent="0.35">
      <c r="A33" s="47" t="s">
        <v>123</v>
      </c>
      <c r="B33" s="32"/>
      <c r="C33" s="15" t="s">
        <v>33</v>
      </c>
      <c r="D33" s="40"/>
      <c r="E33" s="15" t="s">
        <v>33</v>
      </c>
      <c r="F33" s="40"/>
      <c r="G33" s="30"/>
      <c r="H33" s="40"/>
      <c r="I33" s="40"/>
      <c r="J33" s="40"/>
      <c r="K33" s="40"/>
      <c r="L33" s="40"/>
      <c r="M33" s="40"/>
      <c r="N33" s="40"/>
      <c r="O33" s="40"/>
      <c r="P33" s="40"/>
      <c r="Q33" s="40"/>
      <c r="R33" s="40"/>
      <c r="S33" s="40"/>
      <c r="T33" s="40"/>
      <c r="U33" s="40"/>
    </row>
    <row r="34" spans="1:21" ht="35.1" customHeight="1" thickBot="1" x14ac:dyDescent="0.35">
      <c r="A34" s="47" t="s">
        <v>124</v>
      </c>
      <c r="B34" s="32"/>
      <c r="C34" s="15" t="s">
        <v>33</v>
      </c>
      <c r="D34" s="40"/>
      <c r="E34" s="15" t="s">
        <v>33</v>
      </c>
      <c r="F34" s="40"/>
      <c r="G34" s="43"/>
      <c r="H34" s="40"/>
      <c r="I34" s="40"/>
      <c r="J34" s="40"/>
      <c r="K34" s="40"/>
      <c r="L34" s="40"/>
      <c r="M34" s="40"/>
      <c r="N34" s="40"/>
      <c r="O34" s="40"/>
      <c r="P34" s="40"/>
      <c r="Q34" s="40"/>
      <c r="R34" s="40"/>
      <c r="S34" s="40"/>
      <c r="T34" s="40"/>
      <c r="U34" s="40"/>
    </row>
    <row r="35" spans="1:21" ht="35.1" customHeight="1" thickBot="1" x14ac:dyDescent="0.35">
      <c r="A35" s="47" t="s">
        <v>125</v>
      </c>
      <c r="B35" s="32"/>
      <c r="C35" s="20" t="s">
        <v>33</v>
      </c>
      <c r="D35" s="40"/>
      <c r="E35" s="20" t="s">
        <v>33</v>
      </c>
      <c r="F35" s="40"/>
      <c r="G35" s="44"/>
      <c r="H35" s="40"/>
      <c r="I35" s="40"/>
      <c r="J35" s="40"/>
      <c r="K35" s="40"/>
      <c r="L35" s="40"/>
      <c r="M35" s="40"/>
      <c r="N35" s="40"/>
      <c r="O35" s="40"/>
      <c r="P35" s="40"/>
      <c r="Q35" s="40"/>
      <c r="R35" s="40"/>
      <c r="S35" s="40"/>
      <c r="T35" s="40"/>
      <c r="U35" s="40"/>
    </row>
    <row r="36" spans="1:21" ht="35.1" customHeight="1" thickBot="1" x14ac:dyDescent="0.35">
      <c r="A36" s="47" t="s">
        <v>126</v>
      </c>
      <c r="B36" s="32"/>
      <c r="C36" s="15" t="s">
        <v>33</v>
      </c>
      <c r="D36" s="45"/>
      <c r="E36" s="15" t="s">
        <v>33</v>
      </c>
      <c r="F36" s="40"/>
      <c r="G36" s="15"/>
      <c r="H36" s="40"/>
      <c r="I36" s="40"/>
      <c r="J36" s="40"/>
      <c r="K36" s="40"/>
      <c r="L36" s="40"/>
      <c r="M36" s="40"/>
      <c r="N36" s="40"/>
      <c r="O36" s="40"/>
      <c r="P36" s="40"/>
      <c r="Q36" s="40"/>
      <c r="R36" s="40"/>
      <c r="S36" s="40"/>
      <c r="T36" s="40"/>
      <c r="U36" s="40"/>
    </row>
    <row r="37" spans="1:21" ht="35.1" customHeight="1" thickBot="1" x14ac:dyDescent="0.35">
      <c r="A37" s="47" t="s">
        <v>126</v>
      </c>
      <c r="B37" s="32"/>
      <c r="C37" s="15" t="s">
        <v>33</v>
      </c>
      <c r="D37" s="45"/>
      <c r="E37" s="15" t="s">
        <v>33</v>
      </c>
      <c r="F37" s="40"/>
      <c r="G37" s="15"/>
      <c r="H37" s="40"/>
      <c r="I37" s="40"/>
      <c r="J37" s="40"/>
      <c r="K37" s="40"/>
      <c r="L37" s="40"/>
      <c r="M37" s="40"/>
      <c r="N37" s="40"/>
      <c r="O37" s="40"/>
      <c r="P37" s="40"/>
      <c r="Q37" s="40"/>
      <c r="R37" s="40"/>
      <c r="S37" s="40"/>
      <c r="T37" s="40"/>
      <c r="U37" s="40"/>
    </row>
    <row r="38" spans="1:21" ht="35.1" customHeight="1" thickBot="1" x14ac:dyDescent="0.35">
      <c r="A38" s="47" t="s">
        <v>127</v>
      </c>
      <c r="B38" s="32"/>
      <c r="C38" s="15" t="s">
        <v>33</v>
      </c>
      <c r="D38" s="45"/>
      <c r="E38" s="15" t="s">
        <v>33</v>
      </c>
      <c r="F38" s="40"/>
      <c r="G38" s="15"/>
      <c r="H38" s="40"/>
      <c r="I38" s="40"/>
      <c r="J38" s="40"/>
      <c r="K38" s="40"/>
      <c r="L38" s="40"/>
      <c r="M38" s="40"/>
      <c r="N38" s="40"/>
      <c r="O38" s="40"/>
      <c r="P38" s="40"/>
      <c r="Q38" s="40"/>
      <c r="R38" s="40"/>
      <c r="S38" s="40"/>
      <c r="T38" s="40"/>
      <c r="U38" s="40"/>
    </row>
    <row r="39" spans="1:21" ht="35.1" customHeight="1" thickBot="1" x14ac:dyDescent="0.35">
      <c r="A39" s="47" t="s">
        <v>128</v>
      </c>
      <c r="B39" s="32"/>
      <c r="C39" s="15" t="s">
        <v>33</v>
      </c>
      <c r="D39" s="45"/>
      <c r="E39" s="15" t="s">
        <v>33</v>
      </c>
      <c r="F39" s="40"/>
      <c r="G39" s="15"/>
      <c r="H39" s="40"/>
      <c r="I39" s="40"/>
      <c r="J39" s="40"/>
      <c r="K39" s="40"/>
      <c r="L39" s="40"/>
      <c r="M39" s="40"/>
      <c r="N39" s="40"/>
      <c r="O39" s="40"/>
      <c r="P39" s="40"/>
      <c r="Q39" s="40"/>
      <c r="R39" s="40"/>
      <c r="S39" s="40"/>
      <c r="T39" s="40"/>
      <c r="U39" s="40"/>
    </row>
    <row r="40" spans="1:21" ht="35.1" customHeight="1" thickBot="1" x14ac:dyDescent="0.35">
      <c r="A40" s="47" t="s">
        <v>129</v>
      </c>
      <c r="B40" s="32"/>
      <c r="C40" s="15" t="s">
        <v>33</v>
      </c>
      <c r="D40" s="45"/>
      <c r="E40" s="15" t="s">
        <v>33</v>
      </c>
      <c r="F40" s="40"/>
      <c r="G40" s="15"/>
      <c r="H40" s="40"/>
      <c r="I40" s="40"/>
      <c r="J40" s="40"/>
      <c r="K40" s="40"/>
      <c r="L40" s="40"/>
      <c r="M40" s="40"/>
      <c r="N40" s="40"/>
      <c r="O40" s="40"/>
      <c r="P40" s="40"/>
      <c r="Q40" s="40"/>
      <c r="R40" s="40"/>
      <c r="S40" s="40"/>
      <c r="T40" s="40"/>
      <c r="U40" s="40"/>
    </row>
    <row r="41" spans="1:21" ht="35.1" customHeight="1" thickBot="1" x14ac:dyDescent="0.35">
      <c r="A41" s="47" t="s">
        <v>130</v>
      </c>
      <c r="B41" s="32"/>
      <c r="C41" s="15" t="s">
        <v>33</v>
      </c>
      <c r="D41" s="45"/>
      <c r="E41" s="15" t="s">
        <v>33</v>
      </c>
      <c r="F41" s="40"/>
      <c r="G41" s="15"/>
      <c r="H41" s="40"/>
      <c r="I41" s="40"/>
      <c r="J41" s="40"/>
      <c r="K41" s="40"/>
      <c r="L41" s="40"/>
      <c r="M41" s="40"/>
      <c r="N41" s="40"/>
      <c r="O41" s="40"/>
      <c r="P41" s="40"/>
      <c r="Q41" s="40"/>
      <c r="R41" s="40"/>
      <c r="S41" s="40"/>
      <c r="T41" s="40"/>
      <c r="U41" s="40"/>
    </row>
    <row r="42" spans="1:21" ht="35.1" customHeight="1" thickBot="1" x14ac:dyDescent="0.35">
      <c r="A42" s="47" t="s">
        <v>7</v>
      </c>
      <c r="B42" s="32"/>
      <c r="C42" s="15" t="s">
        <v>131</v>
      </c>
      <c r="D42" s="40"/>
      <c r="E42" s="15" t="s">
        <v>131</v>
      </c>
      <c r="F42" s="40"/>
      <c r="G42" s="43"/>
      <c r="H42" s="40"/>
      <c r="I42" s="40"/>
      <c r="J42" s="40"/>
      <c r="K42" s="40"/>
      <c r="L42" s="40"/>
      <c r="M42" s="40"/>
      <c r="N42" s="40"/>
      <c r="O42" s="40"/>
      <c r="P42" s="40"/>
      <c r="Q42" s="40"/>
      <c r="R42" s="40"/>
      <c r="S42" s="40"/>
      <c r="T42" s="40"/>
      <c r="U42" s="40"/>
    </row>
    <row r="43" spans="1:21" ht="35.1" customHeight="1" thickBot="1" x14ac:dyDescent="0.35">
      <c r="A43" s="47" t="s">
        <v>132</v>
      </c>
      <c r="B43" s="32"/>
      <c r="C43" s="20" t="s">
        <v>33</v>
      </c>
      <c r="D43" s="40"/>
      <c r="E43" s="20" t="s">
        <v>33</v>
      </c>
      <c r="F43" s="40"/>
      <c r="G43" s="31"/>
      <c r="H43" s="40"/>
      <c r="I43" s="40"/>
      <c r="J43" s="40"/>
      <c r="K43" s="40"/>
      <c r="L43" s="40"/>
      <c r="M43" s="40"/>
      <c r="N43" s="40"/>
      <c r="O43" s="40"/>
      <c r="P43" s="40"/>
      <c r="Q43" s="40"/>
      <c r="R43" s="40"/>
      <c r="S43" s="40"/>
      <c r="T43" s="40"/>
      <c r="U43" s="40"/>
    </row>
  </sheetData>
  <sheetProtection formatCells="0" formatColumns="0" formatRows="0" insertColumns="0" insertRows="0" insertHyperlinks="0" deleteColumns="0" deleteRows="0" sort="0" autoFilter="0" pivotTables="0"/>
  <mergeCells count="73">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 ref="N7:O7"/>
    <mergeCell ref="P1:Q1"/>
    <mergeCell ref="P2:Q2"/>
    <mergeCell ref="P3:Q3"/>
    <mergeCell ref="P4:Q4"/>
    <mergeCell ref="P5:Q5"/>
    <mergeCell ref="P6:Q6"/>
    <mergeCell ref="P7:Q7"/>
    <mergeCell ref="N1:O1"/>
    <mergeCell ref="N2:O2"/>
    <mergeCell ref="N3:O3"/>
    <mergeCell ref="N4:O4"/>
    <mergeCell ref="N5:O5"/>
    <mergeCell ref="J6:K6"/>
    <mergeCell ref="J7:K7"/>
    <mergeCell ref="L1:M1"/>
    <mergeCell ref="L2:M2"/>
    <mergeCell ref="L3:M3"/>
    <mergeCell ref="L4:M4"/>
    <mergeCell ref="L5:M5"/>
    <mergeCell ref="L6:M6"/>
    <mergeCell ref="L7:M7"/>
    <mergeCell ref="J1:K1"/>
    <mergeCell ref="J2:K2"/>
    <mergeCell ref="J3:K3"/>
    <mergeCell ref="J4:K4"/>
    <mergeCell ref="J5:K5"/>
    <mergeCell ref="F1:G1"/>
    <mergeCell ref="H1:I1"/>
    <mergeCell ref="B3:C3"/>
    <mergeCell ref="D3:E3"/>
    <mergeCell ref="F3:G3"/>
    <mergeCell ref="H3:I3"/>
    <mergeCell ref="B1:C1"/>
    <mergeCell ref="D1:E1"/>
    <mergeCell ref="B2:C2"/>
    <mergeCell ref="D2:E2"/>
    <mergeCell ref="F2:G2"/>
    <mergeCell ref="H2:I2"/>
    <mergeCell ref="F4:G4"/>
    <mergeCell ref="H4:I4"/>
    <mergeCell ref="B5:C5"/>
    <mergeCell ref="D5:E5"/>
    <mergeCell ref="F5:G5"/>
    <mergeCell ref="H5:I5"/>
    <mergeCell ref="B4:C4"/>
    <mergeCell ref="D4:E4"/>
    <mergeCell ref="A20:A25"/>
    <mergeCell ref="F6:G6"/>
    <mergeCell ref="H6:I6"/>
    <mergeCell ref="A7:A8"/>
    <mergeCell ref="B7:C7"/>
    <mergeCell ref="D7:E7"/>
    <mergeCell ref="F7:G7"/>
    <mergeCell ref="H7:I7"/>
    <mergeCell ref="B6:C6"/>
    <mergeCell ref="D6:E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B4 D4:F4 H4:U4</xm:sqref>
        </x14:dataValidation>
        <x14:dataValidation type="list" allowBlank="1" showInputMessage="1" showErrorMessage="1" xr:uid="{91AA9F73-989B-4715-AC68-3A034D40AEA3}">
          <x14:formula1>
            <xm:f>Listas!$D$2:$D$10</xm:f>
          </x14:formula1>
          <xm:sqref>B3:U3</xm:sqref>
        </x14:dataValidation>
        <x14:dataValidation type="list" allowBlank="1" showInputMessage="1" showErrorMessage="1" xr:uid="{C5F9DBCB-6D3B-4218-ABBC-AF2FA28E9A9A}">
          <x14:formula1>
            <xm:f>Listas!$H$2:$H$4</xm:f>
          </x14:formula1>
          <xm:sqref>B1:C1 F1:U1</xm:sqref>
        </x14:dataValidation>
        <x14:dataValidation type="list" allowBlank="1" showInputMessage="1" showErrorMessage="1" xr:uid="{47EF892C-CAB7-4DB1-A870-CEF3F34E494A}">
          <x14:formula1>
            <xm:f>Clasificadores!$E$2:$E$74</xm:f>
          </x14:formula1>
          <xm:sqref>G30:V30 G31:U32 F26:U29 B26:D32 F30:F32</xm:sqref>
        </x14:dataValidation>
        <x14:dataValidation type="list" allowBlank="1" showInputMessage="1" showErrorMessage="1" xr:uid="{E30888D7-E558-4C10-8574-063AA5787DB8}">
          <x14:formula1>
            <xm:f>Clasificadores!$C$2:$C$21</xm:f>
          </x14:formula1>
          <xm:sqref>B20:D25 F20:U25</xm:sqref>
        </x14:dataValidation>
        <x14:dataValidation type="list" allowBlank="1" showInputMessage="1" showErrorMessage="1" xr:uid="{08015EA2-A410-47F5-BCA3-5510E31F7F58}">
          <x14:formula1>
            <xm:f>Clasificadores!$A$2:$A$5</xm:f>
          </x14:formula1>
          <xm:sqref>B19:D19 F19:U19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48" zoomScaleNormal="60" zoomScalePageLayoutView="86" workbookViewId="0">
      <selection activeCell="A5" sqref="A5"/>
    </sheetView>
  </sheetViews>
  <sheetFormatPr baseColWidth="10" defaultColWidth="11.44140625" defaultRowHeight="14.4" x14ac:dyDescent="0.3"/>
  <cols>
    <col min="1" max="1" width="5.88671875" customWidth="1"/>
    <col min="2" max="2" width="20.44140625" customWidth="1"/>
    <col min="3" max="3" width="24.109375" customWidth="1"/>
    <col min="4" max="4" width="23.109375" customWidth="1"/>
    <col min="5" max="5" width="29" customWidth="1"/>
    <col min="6" max="6" width="32.88671875" customWidth="1"/>
    <col min="7" max="7" width="20.6640625" customWidth="1"/>
    <col min="8" max="8" width="63.6640625" customWidth="1"/>
    <col min="9" max="9" width="35.6640625" customWidth="1"/>
    <col min="10" max="10" width="33.6640625" customWidth="1"/>
    <col min="11" max="11" width="25.44140625" customWidth="1"/>
    <col min="12" max="12" width="26.6640625" customWidth="1"/>
    <col min="13" max="13" width="20.44140625" customWidth="1"/>
    <col min="14" max="14" width="20" customWidth="1"/>
  </cols>
  <sheetData>
    <row r="2" spans="1:14" ht="57.75" customHeight="1" x14ac:dyDescent="0.3">
      <c r="A2" s="28" t="s">
        <v>133</v>
      </c>
      <c r="B2" s="27" t="s">
        <v>134</v>
      </c>
      <c r="C2" s="27" t="s">
        <v>135</v>
      </c>
      <c r="D2" s="27" t="s">
        <v>136</v>
      </c>
      <c r="E2" s="27" t="s">
        <v>137</v>
      </c>
      <c r="F2" s="27" t="s">
        <v>138</v>
      </c>
      <c r="G2" s="27" t="s">
        <v>139</v>
      </c>
      <c r="H2" s="27" t="s">
        <v>140</v>
      </c>
      <c r="I2" s="27" t="s">
        <v>141</v>
      </c>
      <c r="J2" s="27" t="s">
        <v>142</v>
      </c>
      <c r="K2" s="27" t="s">
        <v>143</v>
      </c>
      <c r="L2" s="27" t="s">
        <v>144</v>
      </c>
      <c r="M2" s="27" t="s">
        <v>145</v>
      </c>
      <c r="N2" s="27" t="s">
        <v>146</v>
      </c>
    </row>
    <row r="3" spans="1:14" ht="145.94999999999999" customHeight="1" x14ac:dyDescent="0.3">
      <c r="A3" s="56">
        <v>1</v>
      </c>
      <c r="B3" s="130">
        <v>206</v>
      </c>
      <c r="C3" s="127">
        <f>'Analisis de causas'!A3</f>
        <v>46000</v>
      </c>
      <c r="D3" s="133" t="str">
        <f>'Analisis de causas'!D3</f>
        <v>PDVCF 2025 -  Código de Auditoría No. 77</v>
      </c>
      <c r="E3" s="136" t="str">
        <f>'Analisis de causas'!E3</f>
        <v>3.2.1</v>
      </c>
      <c r="F3" s="133" t="str">
        <f>'Analisis de causas'!G3</f>
        <v>Según la Contraloría existen diferentes inconsistencias y omisión en la entrega de la información que administra el FONCEP, situación que obedece a la falta de organización y articulación entre las áreas en el manejo de esta y a la ausencia de puntos control efectivos para su correcta administración.</v>
      </c>
      <c r="G3" s="59" t="str">
        <f>'Solicitudes PAI'!$D2</f>
        <v>17.61</v>
      </c>
      <c r="H3" s="60" t="str">
        <f>'Solicitudes PAI'!$E10</f>
        <v>Fortalecer la organización, clasificación y sistematización de los actos administrativos que decretan la prescripción de cuotas partes pensionales en el repositorio SharePoint "07. Cartera y Cobro Coactivo" de la Subdirección Jurídica, con el fin de garantizar una gestión documental eficiente, facilitar la trazabilidad de la información y optimizar los procesos de consulta y control institucional.</v>
      </c>
      <c r="I3" s="60" t="str">
        <f>'Solicitudes PAI'!$E14</f>
        <v>Captura de pantalla de las carpetas organizadas con los actos administrativos.</v>
      </c>
      <c r="J3" s="60" t="str">
        <f>'Solicitudes PAI'!$E17</f>
        <v>1 (una) Captura de pantalla</v>
      </c>
      <c r="K3" s="61">
        <f>'Solicitudes PAI'!$E18</f>
        <v>1</v>
      </c>
      <c r="L3" s="60" t="str">
        <f>'Solicitudes PAI'!$E13</f>
        <v>Nandy Tatiana Ramírez Arias</v>
      </c>
      <c r="M3" s="62">
        <f>'Solicitudes PAI'!$E11</f>
        <v>46054</v>
      </c>
      <c r="N3" s="62">
        <f>'Solicitudes PAI'!$E12</f>
        <v>46264</v>
      </c>
    </row>
    <row r="4" spans="1:14" ht="144.6" customHeight="1" x14ac:dyDescent="0.3">
      <c r="A4" s="53">
        <v>2</v>
      </c>
      <c r="B4" s="131"/>
      <c r="C4" s="128"/>
      <c r="D4" s="134"/>
      <c r="E4" s="137"/>
      <c r="F4" s="134"/>
      <c r="G4" s="63" t="str">
        <f>'Solicitudes PAI'!$B2</f>
        <v>17.67</v>
      </c>
      <c r="H4" s="64" t="str">
        <f>'Solicitudes PAI'!$C10</f>
        <v>Se requiere optimizar la estructura de la base de datos denominada "Estadística de Jurisdicción Coactiva", específicamente en las hojas "Prescripciones" y "Duplicidades", con el objetivo de fortalecer la identificación de períodos duplicados, la clasificación y el análisis de las causas que generan la prescripción de obligaciones, garantizando así una gestión de la información más eficiente y trazable.</v>
      </c>
      <c r="I4" s="64" t="str">
        <f>'Solicitudes PAI'!$C16</f>
        <v>Base "Estadística de Jurisdicción Coactiva" actualizada</v>
      </c>
      <c r="J4" s="64" t="str">
        <f>'Solicitudes PAI'!$C17</f>
        <v>1 (una) Base "Estadística de Jurisdicción Coactiva" actualizada</v>
      </c>
      <c r="K4" s="65">
        <f>'Solicitudes PAI'!$C18</f>
        <v>1</v>
      </c>
      <c r="L4" s="64" t="str">
        <f>'Solicitudes PAI'!$C13</f>
        <v>Nandy Tatiana Ramírez Arias</v>
      </c>
      <c r="M4" s="66">
        <f>'Solicitudes PAI'!$C11</f>
        <v>46082</v>
      </c>
      <c r="N4" s="66">
        <f>'Solicitudes PAI'!$C12</f>
        <v>46203</v>
      </c>
    </row>
    <row r="5" spans="1:14" ht="141" customHeight="1" x14ac:dyDescent="0.3">
      <c r="A5" s="53">
        <v>3</v>
      </c>
      <c r="B5" s="131"/>
      <c r="C5" s="128"/>
      <c r="D5" s="134"/>
      <c r="E5" s="137"/>
      <c r="F5" s="134"/>
      <c r="G5" s="63" t="str">
        <f>'Solicitudes PAI'!$F2</f>
        <v>17.67</v>
      </c>
      <c r="H5" s="139" t="str">
        <f>'Solicitudes PAI'!$G10</f>
        <v xml:space="preserve">Realizar la actualización del riesgo "Relación con entes externos de control gestionada de manera deficiente" en cuanto a determinar la suficiencia de los controles existentes y en caso de requerirse llevar a acabo la creación de nuevos controles, con el fin de garantizar que los soportes de las respuestas emitidas por el área fuente se carguen en su totalidad de acuerdo a lo requerido por la Contraloría en las visitas de auditoría, en la carpeta compartida. </v>
      </c>
      <c r="I5" s="64" t="str">
        <f>'Solicitudes PAI'!$G16</f>
        <v>Ficha de Mapa de Riesgo OCI actualizada</v>
      </c>
      <c r="J5" s="64" t="str">
        <f>'Solicitudes PAI'!$G17</f>
        <v>1 (una) Ficha de Mapa de Riesgo OCI actualizada</v>
      </c>
      <c r="K5" s="63">
        <f>'Solicitudes PAI'!$G18</f>
        <v>1</v>
      </c>
      <c r="L5" s="139" t="str">
        <f>'Solicitudes PAI'!$G13</f>
        <v>Gladys Parra Gil</v>
      </c>
      <c r="M5" s="66">
        <f>'Solicitudes PAI'!$G11</f>
        <v>46113</v>
      </c>
      <c r="N5" s="66">
        <f>'Solicitudes PAI'!$G12</f>
        <v>46203</v>
      </c>
    </row>
    <row r="6" spans="1:14" ht="39.9" customHeight="1" x14ac:dyDescent="0.3">
      <c r="A6" s="15">
        <v>4</v>
      </c>
      <c r="B6" s="131"/>
      <c r="C6" s="128"/>
      <c r="D6" s="134"/>
      <c r="E6" s="137"/>
      <c r="F6" s="134"/>
      <c r="G6" s="7">
        <f>'Solicitudes PAI'!$H2</f>
        <v>0</v>
      </c>
      <c r="H6" s="33">
        <f>'Solicitudes PAI'!$I10</f>
        <v>0</v>
      </c>
      <c r="I6" s="33">
        <f>'Solicitudes PAI'!$I16</f>
        <v>0</v>
      </c>
      <c r="J6" s="33">
        <f>'Solicitudes PAI'!$I17</f>
        <v>0</v>
      </c>
      <c r="K6" s="33">
        <f>'Solicitudes PAI'!$I18</f>
        <v>0</v>
      </c>
      <c r="L6" s="34">
        <f>'Solicitudes PAI'!$I13</f>
        <v>0</v>
      </c>
      <c r="M6" s="35">
        <f>'Solicitudes PAI'!$I11</f>
        <v>0</v>
      </c>
      <c r="N6" s="35">
        <f>'Solicitudes PAI'!$I12</f>
        <v>0</v>
      </c>
    </row>
    <row r="7" spans="1:14" ht="39.9" customHeight="1" x14ac:dyDescent="0.3">
      <c r="A7" s="15">
        <v>5</v>
      </c>
      <c r="B7" s="131"/>
      <c r="C7" s="128"/>
      <c r="D7" s="134"/>
      <c r="E7" s="137"/>
      <c r="F7" s="134"/>
      <c r="G7" s="7">
        <f>'Solicitudes PAI'!$J2</f>
        <v>0</v>
      </c>
      <c r="H7" s="33">
        <f>'Solicitudes PAI'!$K10</f>
        <v>0</v>
      </c>
      <c r="I7" s="33">
        <f>'Solicitudes PAI'!$K16</f>
        <v>0</v>
      </c>
      <c r="J7" s="33">
        <f>'Solicitudes PAI'!$K17</f>
        <v>0</v>
      </c>
      <c r="K7" s="33">
        <f>'Solicitudes PAI'!$K18</f>
        <v>0</v>
      </c>
      <c r="L7" s="34">
        <f>'Solicitudes PAI'!$K13</f>
        <v>0</v>
      </c>
      <c r="M7" s="35">
        <f>'Solicitudes PAI'!$K11</f>
        <v>0</v>
      </c>
      <c r="N7" s="35">
        <f>'Solicitudes PAI'!$K12</f>
        <v>0</v>
      </c>
    </row>
    <row r="8" spans="1:14" ht="39.9" customHeight="1" x14ac:dyDescent="0.3">
      <c r="A8" s="15">
        <v>6</v>
      </c>
      <c r="B8" s="131"/>
      <c r="C8" s="128"/>
      <c r="D8" s="134"/>
      <c r="E8" s="137"/>
      <c r="F8" s="134"/>
      <c r="G8" s="7">
        <f>'Solicitudes PAI'!$L2</f>
        <v>0</v>
      </c>
      <c r="H8" s="33">
        <f>'Solicitudes PAI'!$M10</f>
        <v>0</v>
      </c>
      <c r="I8" s="33">
        <f>'Solicitudes PAI'!$M16</f>
        <v>0</v>
      </c>
      <c r="J8" s="33">
        <f>'Solicitudes PAI'!$M17</f>
        <v>0</v>
      </c>
      <c r="K8" s="33">
        <f>'Solicitudes PAI'!$M18</f>
        <v>0</v>
      </c>
      <c r="L8" s="34">
        <f>'Solicitudes PAI'!$M13</f>
        <v>0</v>
      </c>
      <c r="M8" s="35">
        <f>'Solicitudes PAI'!$M11</f>
        <v>0</v>
      </c>
      <c r="N8" s="35">
        <f>'Solicitudes PAI'!$M12</f>
        <v>0</v>
      </c>
    </row>
    <row r="9" spans="1:14" ht="39.9" customHeight="1" x14ac:dyDescent="0.3">
      <c r="A9" s="15">
        <v>7</v>
      </c>
      <c r="B9" s="131"/>
      <c r="C9" s="128"/>
      <c r="D9" s="134"/>
      <c r="E9" s="137"/>
      <c r="F9" s="134"/>
      <c r="G9" s="7">
        <f>'Solicitudes PAI'!$N2</f>
        <v>0</v>
      </c>
      <c r="H9" s="33">
        <f>'Solicitudes PAI'!$O10</f>
        <v>0</v>
      </c>
      <c r="I9" s="33">
        <f>'Solicitudes PAI'!$O16</f>
        <v>0</v>
      </c>
      <c r="J9" s="33">
        <f>'Solicitudes PAI'!$O17</f>
        <v>0</v>
      </c>
      <c r="K9" s="33">
        <f>'Solicitudes PAI'!$O18</f>
        <v>0</v>
      </c>
      <c r="L9" s="34">
        <f>'Solicitudes PAI'!$O13</f>
        <v>0</v>
      </c>
      <c r="M9" s="35">
        <f>'Solicitudes PAI'!$O11</f>
        <v>0</v>
      </c>
      <c r="N9" s="35">
        <f>'Solicitudes PAI'!$O12</f>
        <v>0</v>
      </c>
    </row>
    <row r="10" spans="1:14" ht="39.9" customHeight="1" x14ac:dyDescent="0.3">
      <c r="A10" s="15">
        <v>8</v>
      </c>
      <c r="B10" s="131"/>
      <c r="C10" s="128"/>
      <c r="D10" s="134"/>
      <c r="E10" s="137"/>
      <c r="F10" s="134"/>
      <c r="G10" s="7">
        <f>'Solicitudes PAI'!$P2</f>
        <v>0</v>
      </c>
      <c r="H10" s="33">
        <f>'Solicitudes PAI'!$Q10</f>
        <v>0</v>
      </c>
      <c r="I10" s="33">
        <f>'Solicitudes PAI'!$Q16</f>
        <v>0</v>
      </c>
      <c r="J10" s="33">
        <f>'Solicitudes PAI'!$Q17</f>
        <v>0</v>
      </c>
      <c r="K10" s="33">
        <f>'Solicitudes PAI'!$Q18</f>
        <v>0</v>
      </c>
      <c r="L10" s="34">
        <f>'Solicitudes PAI'!$Q13</f>
        <v>0</v>
      </c>
      <c r="M10" s="35">
        <f>'Solicitudes PAI'!$Q11</f>
        <v>0</v>
      </c>
      <c r="N10" s="35">
        <f>'Solicitudes PAI'!$Q12</f>
        <v>0</v>
      </c>
    </row>
    <row r="11" spans="1:14" ht="39.9" customHeight="1" x14ac:dyDescent="0.3">
      <c r="A11" s="15">
        <v>9</v>
      </c>
      <c r="B11" s="131"/>
      <c r="C11" s="128"/>
      <c r="D11" s="134"/>
      <c r="E11" s="137"/>
      <c r="F11" s="134"/>
      <c r="G11" s="7">
        <f>'Solicitudes PAI'!$R2</f>
        <v>0</v>
      </c>
      <c r="H11" s="33">
        <f>'Solicitudes PAI'!$S10</f>
        <v>0</v>
      </c>
      <c r="I11" s="33">
        <f>'Solicitudes PAI'!$S16</f>
        <v>0</v>
      </c>
      <c r="J11" s="33">
        <f>'Solicitudes PAI'!$S17</f>
        <v>0</v>
      </c>
      <c r="K11" s="33">
        <f>'Solicitudes PAI'!$S18</f>
        <v>0</v>
      </c>
      <c r="L11" s="34">
        <f>'Solicitudes PAI'!$S13</f>
        <v>0</v>
      </c>
      <c r="M11" s="35">
        <f>'Solicitudes PAI'!$S11</f>
        <v>0</v>
      </c>
      <c r="N11" s="35">
        <f>'Solicitudes PAI'!$S12</f>
        <v>0</v>
      </c>
    </row>
    <row r="12" spans="1:14" ht="39.9" customHeight="1" x14ac:dyDescent="0.3">
      <c r="A12" s="15">
        <v>10</v>
      </c>
      <c r="B12" s="132"/>
      <c r="C12" s="129"/>
      <c r="D12" s="135"/>
      <c r="E12" s="138"/>
      <c r="F12" s="135"/>
      <c r="G12" s="7">
        <f>'Solicitudes PAI'!$T2</f>
        <v>0</v>
      </c>
      <c r="H12" s="33">
        <f>'Solicitudes PAI'!$U10</f>
        <v>0</v>
      </c>
      <c r="I12" s="33">
        <f>'Solicitudes PAI'!$U16</f>
        <v>0</v>
      </c>
      <c r="J12" s="33">
        <f>'Solicitudes PAI'!$U17</f>
        <v>0</v>
      </c>
      <c r="K12" s="33">
        <f>'Solicitudes PAI'!$U18</f>
        <v>0</v>
      </c>
      <c r="L12" s="34">
        <f>'Solicitudes PAI'!$U13</f>
        <v>0</v>
      </c>
      <c r="M12" s="35">
        <f>'Solicitudes PAI'!$U11</f>
        <v>0</v>
      </c>
      <c r="N12" s="35">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FOR-EST-DES-014
&amp;"-,Negrita"VERSIÓN:&amp;"-,Normal" 001</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109375" customWidth="1"/>
    <col min="2" max="2" width="4.109375" customWidth="1"/>
    <col min="3" max="3" width="76.6640625" customWidth="1"/>
    <col min="5" max="5" width="176.88671875" customWidth="1"/>
    <col min="7" max="7" width="22.88671875" customWidth="1"/>
  </cols>
  <sheetData>
    <row r="1" spans="1:5" x14ac:dyDescent="0.3">
      <c r="A1" s="29" t="s">
        <v>147</v>
      </c>
      <c r="C1" s="29" t="s">
        <v>148</v>
      </c>
      <c r="E1" s="29" t="s">
        <v>149</v>
      </c>
    </row>
    <row r="2" spans="1:5" x14ac:dyDescent="0.3">
      <c r="A2" s="14" t="s">
        <v>150</v>
      </c>
      <c r="C2" s="14" t="s">
        <v>151</v>
      </c>
      <c r="E2" s="37" t="s">
        <v>152</v>
      </c>
    </row>
    <row r="3" spans="1:5" x14ac:dyDescent="0.3">
      <c r="A3" s="14" t="s">
        <v>153</v>
      </c>
      <c r="C3" s="14" t="s">
        <v>154</v>
      </c>
      <c r="E3" s="37" t="s">
        <v>155</v>
      </c>
    </row>
    <row r="4" spans="1:5" x14ac:dyDescent="0.3">
      <c r="A4" s="14" t="s">
        <v>156</v>
      </c>
      <c r="C4" s="14" t="s">
        <v>157</v>
      </c>
      <c r="E4" s="37" t="s">
        <v>158</v>
      </c>
    </row>
    <row r="5" spans="1:5" x14ac:dyDescent="0.3">
      <c r="A5" s="14" t="s">
        <v>159</v>
      </c>
      <c r="C5" s="14" t="s">
        <v>160</v>
      </c>
      <c r="E5" s="37" t="s">
        <v>161</v>
      </c>
    </row>
    <row r="6" spans="1:5" x14ac:dyDescent="0.3">
      <c r="A6" s="36"/>
      <c r="C6" s="14" t="s">
        <v>162</v>
      </c>
      <c r="E6" s="37" t="s">
        <v>163</v>
      </c>
    </row>
    <row r="7" spans="1:5" x14ac:dyDescent="0.3">
      <c r="A7" s="36"/>
      <c r="C7" s="14" t="s">
        <v>164</v>
      </c>
      <c r="E7" s="37" t="s">
        <v>165</v>
      </c>
    </row>
    <row r="8" spans="1:5" x14ac:dyDescent="0.3">
      <c r="A8" s="36"/>
      <c r="C8" s="14" t="s">
        <v>166</v>
      </c>
      <c r="E8" s="37" t="s">
        <v>167</v>
      </c>
    </row>
    <row r="9" spans="1:5" x14ac:dyDescent="0.3">
      <c r="A9" s="36"/>
      <c r="C9" s="14" t="s">
        <v>168</v>
      </c>
      <c r="E9" s="37" t="s">
        <v>169</v>
      </c>
    </row>
    <row r="10" spans="1:5" x14ac:dyDescent="0.3">
      <c r="A10" s="36"/>
      <c r="C10" s="14" t="s">
        <v>170</v>
      </c>
      <c r="E10" s="37" t="s">
        <v>171</v>
      </c>
    </row>
    <row r="11" spans="1:5" x14ac:dyDescent="0.3">
      <c r="A11" s="36"/>
      <c r="C11" s="14" t="s">
        <v>172</v>
      </c>
      <c r="E11" s="37" t="s">
        <v>173</v>
      </c>
    </row>
    <row r="12" spans="1:5" x14ac:dyDescent="0.3">
      <c r="A12" s="36"/>
      <c r="C12" s="14" t="s">
        <v>174</v>
      </c>
      <c r="E12" s="37" t="s">
        <v>175</v>
      </c>
    </row>
    <row r="13" spans="1:5" x14ac:dyDescent="0.3">
      <c r="A13" s="36"/>
      <c r="C13" s="14" t="s">
        <v>176</v>
      </c>
      <c r="E13" s="37" t="s">
        <v>177</v>
      </c>
    </row>
    <row r="14" spans="1:5" x14ac:dyDescent="0.3">
      <c r="A14" s="36"/>
      <c r="C14" s="14" t="s">
        <v>178</v>
      </c>
      <c r="E14" s="37" t="s">
        <v>179</v>
      </c>
    </row>
    <row r="15" spans="1:5" x14ac:dyDescent="0.3">
      <c r="A15" s="36"/>
      <c r="C15" s="14" t="s">
        <v>180</v>
      </c>
      <c r="E15" s="37" t="s">
        <v>181</v>
      </c>
    </row>
    <row r="16" spans="1:5" x14ac:dyDescent="0.3">
      <c r="A16" s="36"/>
      <c r="C16" s="14" t="s">
        <v>182</v>
      </c>
      <c r="E16" s="37" t="s">
        <v>183</v>
      </c>
    </row>
    <row r="17" spans="1:5" x14ac:dyDescent="0.3">
      <c r="A17" s="36"/>
      <c r="C17" s="14" t="s">
        <v>184</v>
      </c>
      <c r="E17" s="37" t="s">
        <v>185</v>
      </c>
    </row>
    <row r="18" spans="1:5" x14ac:dyDescent="0.3">
      <c r="A18" s="36"/>
      <c r="C18" s="14" t="s">
        <v>186</v>
      </c>
      <c r="E18" s="37" t="s">
        <v>187</v>
      </c>
    </row>
    <row r="19" spans="1:5" x14ac:dyDescent="0.3">
      <c r="A19" s="36"/>
      <c r="C19" s="14" t="s">
        <v>188</v>
      </c>
      <c r="E19" s="37" t="s">
        <v>189</v>
      </c>
    </row>
    <row r="20" spans="1:5" x14ac:dyDescent="0.3">
      <c r="A20" s="36"/>
      <c r="C20" s="14" t="s">
        <v>190</v>
      </c>
      <c r="E20" s="37" t="s">
        <v>191</v>
      </c>
    </row>
    <row r="21" spans="1:5" x14ac:dyDescent="0.3">
      <c r="A21" s="36"/>
      <c r="C21" s="14" t="s">
        <v>192</v>
      </c>
      <c r="E21" s="37" t="s">
        <v>193</v>
      </c>
    </row>
    <row r="22" spans="1:5" x14ac:dyDescent="0.3">
      <c r="A22" s="36"/>
      <c r="E22" s="37" t="s">
        <v>194</v>
      </c>
    </row>
    <row r="23" spans="1:5" x14ac:dyDescent="0.3">
      <c r="A23" s="36"/>
      <c r="E23" s="37" t="s">
        <v>195</v>
      </c>
    </row>
    <row r="24" spans="1:5" x14ac:dyDescent="0.3">
      <c r="A24" s="36"/>
      <c r="E24" s="37" t="s">
        <v>196</v>
      </c>
    </row>
    <row r="25" spans="1:5" x14ac:dyDescent="0.3">
      <c r="A25" s="36"/>
      <c r="E25" s="37" t="s">
        <v>197</v>
      </c>
    </row>
    <row r="26" spans="1:5" x14ac:dyDescent="0.3">
      <c r="A26" s="36"/>
      <c r="E26" s="37" t="s">
        <v>198</v>
      </c>
    </row>
    <row r="27" spans="1:5" x14ac:dyDescent="0.3">
      <c r="A27" s="36"/>
      <c r="E27" s="38" t="s">
        <v>122</v>
      </c>
    </row>
    <row r="28" spans="1:5" x14ac:dyDescent="0.3">
      <c r="E28" s="38" t="s">
        <v>199</v>
      </c>
    </row>
    <row r="29" spans="1:5" x14ac:dyDescent="0.3">
      <c r="E29" s="38" t="s">
        <v>200</v>
      </c>
    </row>
    <row r="30" spans="1:5" x14ac:dyDescent="0.3">
      <c r="E30" s="38" t="s">
        <v>201</v>
      </c>
    </row>
    <row r="31" spans="1:5" x14ac:dyDescent="0.3">
      <c r="E31" s="38" t="s">
        <v>202</v>
      </c>
    </row>
    <row r="32" spans="1:5" x14ac:dyDescent="0.3">
      <c r="E32" s="38" t="s">
        <v>203</v>
      </c>
    </row>
    <row r="33" spans="5:5" x14ac:dyDescent="0.3">
      <c r="E33" s="38" t="s">
        <v>204</v>
      </c>
    </row>
    <row r="34" spans="5:5" x14ac:dyDescent="0.3">
      <c r="E34" s="38" t="s">
        <v>205</v>
      </c>
    </row>
    <row r="35" spans="5:5" x14ac:dyDescent="0.3">
      <c r="E35" s="38" t="s">
        <v>206</v>
      </c>
    </row>
    <row r="36" spans="5:5" x14ac:dyDescent="0.3">
      <c r="E36" s="38" t="s">
        <v>207</v>
      </c>
    </row>
    <row r="37" spans="5:5" x14ac:dyDescent="0.3">
      <c r="E37" s="38" t="s">
        <v>208</v>
      </c>
    </row>
    <row r="38" spans="5:5" x14ac:dyDescent="0.3">
      <c r="E38" s="38" t="s">
        <v>209</v>
      </c>
    </row>
    <row r="39" spans="5:5" x14ac:dyDescent="0.3">
      <c r="E39" s="38" t="s">
        <v>210</v>
      </c>
    </row>
    <row r="40" spans="5:5" x14ac:dyDescent="0.3">
      <c r="E40" s="38" t="s">
        <v>211</v>
      </c>
    </row>
    <row r="41" spans="5:5" x14ac:dyDescent="0.3">
      <c r="E41" s="38" t="s">
        <v>212</v>
      </c>
    </row>
    <row r="42" spans="5:5" x14ac:dyDescent="0.3">
      <c r="E42" s="38" t="s">
        <v>213</v>
      </c>
    </row>
    <row r="43" spans="5:5" x14ac:dyDescent="0.3">
      <c r="E43" s="38" t="s">
        <v>214</v>
      </c>
    </row>
    <row r="44" spans="5:5" x14ac:dyDescent="0.3">
      <c r="E44" s="38" t="s">
        <v>215</v>
      </c>
    </row>
    <row r="45" spans="5:5" x14ac:dyDescent="0.3">
      <c r="E45" s="38" t="s">
        <v>216</v>
      </c>
    </row>
    <row r="46" spans="5:5" x14ac:dyDescent="0.3">
      <c r="E46" s="38" t="s">
        <v>217</v>
      </c>
    </row>
    <row r="47" spans="5:5" x14ac:dyDescent="0.3">
      <c r="E47" s="38" t="s">
        <v>218</v>
      </c>
    </row>
    <row r="48" spans="5:5" x14ac:dyDescent="0.3">
      <c r="E48" s="38" t="s">
        <v>219</v>
      </c>
    </row>
    <row r="49" spans="5:5" x14ac:dyDescent="0.3">
      <c r="E49" s="38" t="s">
        <v>220</v>
      </c>
    </row>
    <row r="50" spans="5:5" x14ac:dyDescent="0.3">
      <c r="E50" s="38" t="s">
        <v>221</v>
      </c>
    </row>
    <row r="51" spans="5:5" x14ac:dyDescent="0.3">
      <c r="E51" s="38" t="s">
        <v>222</v>
      </c>
    </row>
    <row r="52" spans="5:5" x14ac:dyDescent="0.3">
      <c r="E52" s="38" t="s">
        <v>223</v>
      </c>
    </row>
    <row r="53" spans="5:5" x14ac:dyDescent="0.3">
      <c r="E53" s="38" t="s">
        <v>224</v>
      </c>
    </row>
    <row r="54" spans="5:5" x14ac:dyDescent="0.3">
      <c r="E54" s="38" t="s">
        <v>225</v>
      </c>
    </row>
    <row r="55" spans="5:5" x14ac:dyDescent="0.3">
      <c r="E55" s="38" t="s">
        <v>226</v>
      </c>
    </row>
    <row r="56" spans="5:5" x14ac:dyDescent="0.3">
      <c r="E56" s="38" t="s">
        <v>227</v>
      </c>
    </row>
    <row r="57" spans="5:5" x14ac:dyDescent="0.3">
      <c r="E57" s="38" t="s">
        <v>228</v>
      </c>
    </row>
    <row r="58" spans="5:5" x14ac:dyDescent="0.3">
      <c r="E58" s="38" t="s">
        <v>229</v>
      </c>
    </row>
    <row r="59" spans="5:5" x14ac:dyDescent="0.3">
      <c r="E59" s="38" t="s">
        <v>230</v>
      </c>
    </row>
    <row r="60" spans="5:5" x14ac:dyDescent="0.3">
      <c r="E60" s="38" t="s">
        <v>231</v>
      </c>
    </row>
    <row r="61" spans="5:5" x14ac:dyDescent="0.3">
      <c r="E61" s="38" t="s">
        <v>232</v>
      </c>
    </row>
    <row r="62" spans="5:5" x14ac:dyDescent="0.3">
      <c r="E62" s="38" t="s">
        <v>233</v>
      </c>
    </row>
    <row r="63" spans="5:5" x14ac:dyDescent="0.3">
      <c r="E63" s="38" t="s">
        <v>234</v>
      </c>
    </row>
    <row r="64" spans="5:5" x14ac:dyDescent="0.3">
      <c r="E64" s="38" t="s">
        <v>235</v>
      </c>
    </row>
    <row r="65" spans="5:5" x14ac:dyDescent="0.3">
      <c r="E65" s="38" t="s">
        <v>236</v>
      </c>
    </row>
    <row r="66" spans="5:5" x14ac:dyDescent="0.3">
      <c r="E66" s="38" t="s">
        <v>237</v>
      </c>
    </row>
    <row r="67" spans="5:5" x14ac:dyDescent="0.3">
      <c r="E67" s="38" t="s">
        <v>238</v>
      </c>
    </row>
    <row r="68" spans="5:5" x14ac:dyDescent="0.3">
      <c r="E68" s="38" t="s">
        <v>239</v>
      </c>
    </row>
    <row r="69" spans="5:5" x14ac:dyDescent="0.3">
      <c r="E69" s="38" t="s">
        <v>240</v>
      </c>
    </row>
    <row r="70" spans="5:5" x14ac:dyDescent="0.3">
      <c r="E70" s="38" t="s">
        <v>241</v>
      </c>
    </row>
    <row r="71" spans="5:5" x14ac:dyDescent="0.3">
      <c r="E71" s="38" t="s">
        <v>242</v>
      </c>
    </row>
    <row r="72" spans="5:5" x14ac:dyDescent="0.3">
      <c r="E72" s="38" t="s">
        <v>243</v>
      </c>
    </row>
    <row r="73" spans="5:5" x14ac:dyDescent="0.3">
      <c r="E73" s="38" t="s">
        <v>244</v>
      </c>
    </row>
    <row r="74" spans="5:5" x14ac:dyDescent="0.3">
      <c r="E74" s="38" t="s">
        <v>245</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x14ac:dyDescent="0.35">
      <c r="A1" s="2" t="s">
        <v>37</v>
      </c>
      <c r="B1" s="10" t="s">
        <v>246</v>
      </c>
      <c r="C1" s="3" t="s">
        <v>247</v>
      </c>
      <c r="D1" t="s">
        <v>69</v>
      </c>
      <c r="E1" t="s">
        <v>248</v>
      </c>
      <c r="F1" t="s">
        <v>249</v>
      </c>
      <c r="G1" t="s">
        <v>250</v>
      </c>
      <c r="H1" t="s">
        <v>63</v>
      </c>
      <c r="J1" t="s">
        <v>71</v>
      </c>
      <c r="K1" t="s">
        <v>251</v>
      </c>
      <c r="L1" s="16" t="s">
        <v>252</v>
      </c>
    </row>
    <row r="2" spans="1:12" s="13" customFormat="1" ht="31.8" thickBot="1" x14ac:dyDescent="0.35">
      <c r="A2" s="2" t="s">
        <v>38</v>
      </c>
      <c r="B2" s="10" t="s">
        <v>253</v>
      </c>
      <c r="C2" s="3" t="s">
        <v>254</v>
      </c>
      <c r="D2" s="13" t="s">
        <v>255</v>
      </c>
      <c r="E2" s="13" t="s">
        <v>95</v>
      </c>
      <c r="H2" s="13" t="s">
        <v>64</v>
      </c>
      <c r="J2" s="13" t="s">
        <v>256</v>
      </c>
      <c r="K2" s="13" t="s">
        <v>257</v>
      </c>
      <c r="L2" s="16" t="s">
        <v>95</v>
      </c>
    </row>
    <row r="3" spans="1:12" s="13" customFormat="1" ht="31.8" thickBot="1" x14ac:dyDescent="0.35">
      <c r="D3" s="13" t="s">
        <v>258</v>
      </c>
      <c r="E3" s="13" t="s">
        <v>259</v>
      </c>
      <c r="H3" s="13" t="s">
        <v>260</v>
      </c>
      <c r="J3" s="13" t="s">
        <v>261</v>
      </c>
      <c r="K3" s="13" t="s">
        <v>262</v>
      </c>
      <c r="L3" s="16" t="s">
        <v>99</v>
      </c>
    </row>
    <row r="4" spans="1:12" s="13" customFormat="1" ht="16.2" thickBot="1" x14ac:dyDescent="0.35">
      <c r="B4" s="4"/>
      <c r="C4" s="4"/>
      <c r="D4" s="13" t="s">
        <v>263</v>
      </c>
      <c r="E4" s="13" t="s">
        <v>264</v>
      </c>
      <c r="H4" s="13" t="s">
        <v>265</v>
      </c>
      <c r="J4" s="13" t="s">
        <v>266</v>
      </c>
      <c r="K4" s="13" t="s">
        <v>267</v>
      </c>
      <c r="L4" s="16" t="s">
        <v>102</v>
      </c>
    </row>
    <row r="5" spans="1:12" s="13" customFormat="1" ht="16.2" thickBot="1" x14ac:dyDescent="0.35">
      <c r="B5" s="4"/>
      <c r="C5" s="4"/>
      <c r="D5" s="13" t="s">
        <v>70</v>
      </c>
      <c r="E5" s="13" t="s">
        <v>104</v>
      </c>
      <c r="J5" s="13" t="s">
        <v>268</v>
      </c>
      <c r="L5" s="16" t="s">
        <v>103</v>
      </c>
    </row>
    <row r="6" spans="1:12" s="13" customFormat="1" ht="16.2" thickBot="1" x14ac:dyDescent="0.35">
      <c r="B6" s="4"/>
      <c r="C6" s="4"/>
      <c r="D6" s="13" t="s">
        <v>269</v>
      </c>
      <c r="E6" s="13" t="s">
        <v>270</v>
      </c>
      <c r="J6" s="13" t="s">
        <v>271</v>
      </c>
      <c r="L6" s="16" t="s">
        <v>104</v>
      </c>
    </row>
    <row r="7" spans="1:12" s="13" customFormat="1" ht="16.2" thickBot="1" x14ac:dyDescent="0.35">
      <c r="B7" s="4"/>
      <c r="C7" s="4"/>
      <c r="D7" s="13" t="s">
        <v>272</v>
      </c>
      <c r="E7" s="13" t="s">
        <v>273</v>
      </c>
      <c r="J7" s="13" t="s">
        <v>274</v>
      </c>
      <c r="L7" s="16" t="s">
        <v>106</v>
      </c>
    </row>
    <row r="8" spans="1:12" s="13" customFormat="1" ht="31.8" thickBot="1" x14ac:dyDescent="0.35">
      <c r="B8" s="4"/>
      <c r="C8" s="4"/>
      <c r="D8" s="13" t="s">
        <v>275</v>
      </c>
      <c r="E8" s="13" t="s">
        <v>276</v>
      </c>
      <c r="J8" s="13" t="s">
        <v>277</v>
      </c>
      <c r="L8" s="16" t="s">
        <v>109</v>
      </c>
    </row>
    <row r="9" spans="1:12" s="13" customFormat="1" ht="16.2" thickBot="1" x14ac:dyDescent="0.35">
      <c r="B9" s="4"/>
      <c r="C9" s="4"/>
      <c r="D9" s="13" t="s">
        <v>278</v>
      </c>
      <c r="E9" s="13" t="s">
        <v>279</v>
      </c>
      <c r="J9" s="13" t="s">
        <v>280</v>
      </c>
      <c r="L9" s="16" t="s">
        <v>119</v>
      </c>
    </row>
    <row r="10" spans="1:12" s="13" customFormat="1" ht="31.8" thickBot="1" x14ac:dyDescent="0.35">
      <c r="B10" s="4"/>
      <c r="C10" s="4"/>
      <c r="D10" s="13" t="s">
        <v>281</v>
      </c>
      <c r="E10" s="13" t="s">
        <v>282</v>
      </c>
      <c r="J10" s="13" t="s">
        <v>283</v>
      </c>
      <c r="L10" s="16" t="s">
        <v>120</v>
      </c>
    </row>
    <row r="11" spans="1:12" s="13" customFormat="1" ht="31.8" thickBot="1" x14ac:dyDescent="0.35">
      <c r="B11" s="4"/>
      <c r="C11" s="4"/>
      <c r="E11" s="13" t="s">
        <v>284</v>
      </c>
      <c r="J11" s="13" t="s">
        <v>72</v>
      </c>
      <c r="L11" s="16" t="s">
        <v>121</v>
      </c>
    </row>
    <row r="12" spans="1:12" s="13" customFormat="1" ht="31.8" thickBot="1" x14ac:dyDescent="0.35">
      <c r="B12" s="4"/>
      <c r="C12" s="4"/>
      <c r="E12" s="13" t="s">
        <v>285</v>
      </c>
      <c r="L12" s="16" t="s">
        <v>123</v>
      </c>
    </row>
    <row r="13" spans="1:12" s="13" customFormat="1" ht="16.2" thickBot="1" x14ac:dyDescent="0.35">
      <c r="B13" s="4"/>
      <c r="C13" s="4"/>
      <c r="E13" s="13" t="s">
        <v>286</v>
      </c>
      <c r="L13" s="16" t="s">
        <v>124</v>
      </c>
    </row>
    <row r="14" spans="1:12" s="13" customFormat="1" ht="16.2" thickBot="1" x14ac:dyDescent="0.35">
      <c r="B14" s="4"/>
      <c r="C14" s="4"/>
      <c r="E14" s="13" t="s">
        <v>287</v>
      </c>
      <c r="L14" s="16" t="s">
        <v>125</v>
      </c>
    </row>
    <row r="15" spans="1:12" s="13" customFormat="1" ht="31.8" thickBot="1" x14ac:dyDescent="0.35">
      <c r="B15" s="4"/>
      <c r="C15" s="4"/>
      <c r="E15" s="13" t="s">
        <v>288</v>
      </c>
      <c r="L15" s="16" t="s">
        <v>126</v>
      </c>
    </row>
    <row r="16" spans="1:12" s="13" customFormat="1" ht="16.2" thickBot="1" x14ac:dyDescent="0.35">
      <c r="B16" s="4"/>
      <c r="C16" s="4"/>
      <c r="E16" s="13" t="s">
        <v>289</v>
      </c>
      <c r="L16" s="16" t="s">
        <v>127</v>
      </c>
    </row>
    <row r="17" spans="2:12" s="13" customFormat="1" ht="31.8" thickBot="1" x14ac:dyDescent="0.35">
      <c r="B17" s="4"/>
      <c r="C17" s="4"/>
      <c r="E17" s="13" t="s">
        <v>290</v>
      </c>
      <c r="L17" s="16" t="s">
        <v>128</v>
      </c>
    </row>
    <row r="18" spans="2:12" s="13" customFormat="1" ht="31.8" thickBot="1" x14ac:dyDescent="0.35">
      <c r="B18" s="4"/>
      <c r="C18" s="4"/>
      <c r="E18" s="4" t="s">
        <v>291</v>
      </c>
      <c r="L18" s="16" t="s">
        <v>129</v>
      </c>
    </row>
    <row r="19" spans="2:12" s="13" customFormat="1" ht="16.2" thickBot="1" x14ac:dyDescent="0.35">
      <c r="B19" s="4"/>
      <c r="C19" s="4"/>
      <c r="L19" s="16" t="s">
        <v>130</v>
      </c>
    </row>
    <row r="20" spans="2:12" s="13" customFormat="1" ht="16.2" thickBot="1" x14ac:dyDescent="0.35">
      <c r="B20" s="4"/>
      <c r="C20" s="4"/>
      <c r="L20" s="16" t="s">
        <v>7</v>
      </c>
    </row>
    <row r="21" spans="2:12" s="13" customFormat="1" ht="16.2" thickBot="1" x14ac:dyDescent="0.35">
      <c r="B21" s="4"/>
      <c r="C21" s="4"/>
      <c r="L21" s="16" t="s">
        <v>132</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9f357dd881f5c628343f8f065c5a2781">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a6bb9e905b0eb13e921f899469826d6b"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3898EC-6BC0-42E6-9FC5-6AA99F9555FC}"/>
</file>

<file path=customXml/itemProps2.xml><?xml version="1.0" encoding="utf-8"?>
<ds:datastoreItem xmlns:ds="http://schemas.openxmlformats.org/officeDocument/2006/customXml" ds:itemID="{EBD71338-586E-4249-A4FB-65010A1A15B5}">
  <ds:schemaRefs>
    <ds:schemaRef ds:uri="http://purl.org/dc/terms/"/>
    <ds:schemaRef ds:uri="http://schemas.microsoft.com/office/2006/documentManagement/types"/>
    <ds:schemaRef ds:uri="1cb5e613-0562-4a31-aec2-f32c5089229a"/>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9a6db22-a3da-479f-9885-762e20687104"/>
    <ds:schemaRef ds:uri="http://www.w3.org/XML/1998/namespace"/>
    <ds:schemaRef ds:uri="http://purl.org/dc/dcmitype/"/>
  </ds:schemaRefs>
</ds:datastoreItem>
</file>

<file path=customXml/itemProps3.xml><?xml version="1.0" encoding="utf-8"?>
<ds:datastoreItem xmlns:ds="http://schemas.openxmlformats.org/officeDocument/2006/customXml" ds:itemID="{0B7C6111-F660-4F4A-819A-8BAD0D8C0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2025-12-22T13:04:51Z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