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TH\"/>
    </mc:Choice>
  </mc:AlternateContent>
  <xr:revisionPtr revIDLastSave="0" documentId="13_ncr:1_{3AAFFB26-60CC-40AE-AA03-BE92CD716EDC}"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00000000-0006-0000-0100-000001000000}">
      <text>
        <r>
          <rPr>
            <sz val="9"/>
            <color indexed="81"/>
            <rFont val="Tahoma"/>
            <family val="2"/>
          </rPr>
          <t xml:space="preserve">Formato dd/mm//aaaa
</t>
        </r>
      </text>
    </comment>
    <comment ref="B2" authorId="1" shapeId="0" xr:uid="{00000000-0006-0000-0100-000002000000}">
      <text>
        <r>
          <rPr>
            <b/>
            <sz val="9"/>
            <color indexed="81"/>
            <rFont val="Tahoma"/>
            <family val="2"/>
          </rPr>
          <t>OAP:</t>
        </r>
        <r>
          <rPr>
            <sz val="9"/>
            <color indexed="81"/>
            <rFont val="Tahoma"/>
            <family val="2"/>
          </rPr>
          <t xml:space="preserve">
De a conocer fuente del hallazgo o situación presentada. </t>
        </r>
      </text>
    </comment>
    <comment ref="C2" authorId="2" shapeId="0" xr:uid="{00000000-0006-0000-0100-000003000000}">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00000000-0006-0000-0100-000004000000}">
      <text>
        <r>
          <rPr>
            <b/>
            <sz val="9"/>
            <color indexed="81"/>
            <rFont val="Tahoma"/>
            <family val="2"/>
          </rPr>
          <t xml:space="preserve">OAP: </t>
        </r>
        <r>
          <rPr>
            <sz val="9"/>
            <color indexed="81"/>
            <rFont val="Tahoma"/>
            <family val="2"/>
          </rPr>
          <t>Ingrese el ID del informe de auditoría</t>
        </r>
      </text>
    </comment>
    <comment ref="E2" authorId="2" shapeId="0" xr:uid="{00000000-0006-0000-0100-000005000000}">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00000000-0006-0000-0100-000006000000}">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00000000-0006-0000-0100-00000700000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00000000-0006-0000-0100-000008000000}">
      <text>
        <r>
          <rPr>
            <b/>
            <sz val="9"/>
            <color indexed="81"/>
            <rFont val="Tahoma"/>
            <family val="2"/>
          </rPr>
          <t>OAP:</t>
        </r>
        <r>
          <rPr>
            <sz val="9"/>
            <color indexed="81"/>
            <rFont val="Tahoma"/>
            <family val="2"/>
          </rPr>
          <t xml:space="preserve">
Seleccione SI o NO</t>
        </r>
      </text>
    </comment>
    <comment ref="I2" authorId="2" shapeId="0" xr:uid="{00000000-0006-0000-0100-000009000000}">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00000000-0006-0000-0100-00000A000000}">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00000000-0006-0000-0100-00000B000000}">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00000000-0006-0000-0100-00000C000000}">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00000000-0006-0000-0100-00000D000000}">
      <text>
        <r>
          <rPr>
            <b/>
            <sz val="9"/>
            <color indexed="81"/>
            <rFont val="Tahoma"/>
            <family val="2"/>
          </rPr>
          <t>OAP:</t>
        </r>
        <r>
          <rPr>
            <sz val="9"/>
            <color indexed="81"/>
            <rFont val="Tahoma"/>
            <family val="2"/>
          </rPr>
          <t xml:space="preserve">
Ver caracterización e identificar que se afecto. </t>
        </r>
      </text>
    </comment>
    <comment ref="N2" authorId="2" shapeId="0" xr:uid="{00000000-0006-0000-0100-00000E000000}">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00000000-0006-0000-0100-00000F000000}">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00000000-0006-0000-0100-000010000000}">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00000000-0006-0000-0100-000011000000}">
      <text>
        <r>
          <rPr>
            <b/>
            <sz val="9"/>
            <color indexed="81"/>
            <rFont val="Tahoma"/>
            <family val="2"/>
          </rPr>
          <t xml:space="preserve">OAP
</t>
        </r>
        <r>
          <rPr>
            <sz val="9"/>
            <color indexed="81"/>
            <rFont val="Tahoma"/>
            <family val="2"/>
          </rPr>
          <t>Seleccione SI o NO</t>
        </r>
      </text>
    </comment>
    <comment ref="R2" authorId="1" shapeId="0" xr:uid="{00000000-0006-0000-0100-000012000000}">
      <text>
        <r>
          <rPr>
            <b/>
            <sz val="9"/>
            <color indexed="81"/>
            <rFont val="Tahoma"/>
            <family val="2"/>
          </rPr>
          <t>OAP</t>
        </r>
        <r>
          <rPr>
            <sz val="9"/>
            <color indexed="81"/>
            <rFont val="Tahoma"/>
            <family val="2"/>
          </rPr>
          <t xml:space="preserve">
Seleccione SI o NO</t>
        </r>
      </text>
    </comment>
    <comment ref="S2" authorId="3" shapeId="0" xr:uid="{00000000-0006-0000-0100-000013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00000000-0006-0000-0100-000014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00000000-0006-0000-0400-000001000000}">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00000000-0006-0000-0400-000002000000}">
      <text>
        <r>
          <rPr>
            <b/>
            <sz val="9"/>
            <color indexed="81"/>
            <rFont val="Tahoma"/>
            <family val="2"/>
          </rPr>
          <t xml:space="preserve">OAP: </t>
        </r>
        <r>
          <rPr>
            <sz val="9"/>
            <color indexed="81"/>
            <rFont val="Tahoma"/>
            <family val="2"/>
          </rPr>
          <t>Punto atado a la pestaña STORM.</t>
        </r>
      </text>
    </comment>
    <comment ref="A3" authorId="0" shapeId="0" xr:uid="{00000000-0006-0000-0400-000003000000}">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00000000-0006-0000-0400-000004000000}">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00000000-0006-0000-0400-000005000000}">
      <text>
        <r>
          <rPr>
            <b/>
            <sz val="9"/>
            <color indexed="81"/>
            <rFont val="Tahoma"/>
            <family val="2"/>
          </rPr>
          <t xml:space="preserve">OAP:
</t>
        </r>
        <r>
          <rPr>
            <sz val="9"/>
            <color indexed="81"/>
            <rFont val="Tahoma"/>
            <family val="2"/>
          </rPr>
          <t xml:space="preserve">Indique la justificación de esta solicitud
</t>
        </r>
      </text>
    </comment>
    <comment ref="A6" authorId="0" shapeId="0" xr:uid="{00000000-0006-0000-0400-000006000000}">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0000000-0006-0000-0400-000007000000}">
      <text>
        <r>
          <rPr>
            <b/>
            <sz val="9"/>
            <color indexed="81"/>
            <rFont val="Tahoma"/>
            <family val="2"/>
          </rPr>
          <t>OAP:</t>
        </r>
        <r>
          <rPr>
            <sz val="9"/>
            <color indexed="81"/>
            <rFont val="Tahoma"/>
            <family val="2"/>
          </rPr>
          <t xml:space="preserve"> Punto atado a la pestaña STORM.</t>
        </r>
      </text>
    </comment>
    <comment ref="A11" authorId="1" shapeId="0" xr:uid="{00000000-0006-0000-0400-000008000000}">
      <text>
        <r>
          <rPr>
            <b/>
            <sz val="9"/>
            <color indexed="81"/>
            <rFont val="Tahoma"/>
            <family val="2"/>
          </rPr>
          <t xml:space="preserve">OAP: </t>
        </r>
        <r>
          <rPr>
            <sz val="9"/>
            <color indexed="81"/>
            <rFont val="Tahoma"/>
            <family val="2"/>
          </rPr>
          <t>Punto atado a la pestaña STORM.</t>
        </r>
      </text>
    </comment>
    <comment ref="A12" authorId="1" shapeId="0" xr:uid="{00000000-0006-0000-0400-000009000000}">
      <text>
        <r>
          <rPr>
            <b/>
            <sz val="9"/>
            <color indexed="81"/>
            <rFont val="Tahoma"/>
            <family val="2"/>
          </rPr>
          <t xml:space="preserve">OAP: </t>
        </r>
        <r>
          <rPr>
            <sz val="9"/>
            <color indexed="81"/>
            <rFont val="Tahoma"/>
            <family val="2"/>
          </rPr>
          <t>Punto atado a la pestaña STORM.</t>
        </r>
      </text>
    </comment>
    <comment ref="A16" authorId="1" shapeId="0" xr:uid="{00000000-0006-0000-0400-00000A000000}">
      <text>
        <r>
          <rPr>
            <b/>
            <sz val="9"/>
            <color indexed="81"/>
            <rFont val="Tahoma"/>
            <family val="2"/>
          </rPr>
          <t xml:space="preserve">OAP: </t>
        </r>
        <r>
          <rPr>
            <sz val="9"/>
            <color indexed="81"/>
            <rFont val="Tahoma"/>
            <family val="2"/>
          </rPr>
          <t>Punto atado a la pestaña STORM.</t>
        </r>
      </text>
    </comment>
    <comment ref="A17" authorId="1" shapeId="0" xr:uid="{00000000-0006-0000-0400-00000B000000}">
      <text>
        <r>
          <rPr>
            <b/>
            <sz val="9"/>
            <color indexed="81"/>
            <rFont val="Tahoma"/>
            <family val="2"/>
          </rPr>
          <t xml:space="preserve">OAP: </t>
        </r>
        <r>
          <rPr>
            <sz val="9"/>
            <color indexed="81"/>
            <rFont val="Tahoma"/>
            <family val="2"/>
          </rPr>
          <t>Punto atado a la pestaña STORM.</t>
        </r>
      </text>
    </comment>
    <comment ref="A18" authorId="1" shapeId="0" xr:uid="{00000000-0006-0000-0400-00000C000000}">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0000000-0006-0000-0500-00000100000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00000000-0006-0000-0700-000001000000}">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00000000-0006-0000-0700-000002000000}">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00000000-0006-0000-0700-000003000000}">
      <text>
        <r>
          <rPr>
            <b/>
            <sz val="9"/>
            <color indexed="81"/>
            <rFont val="Tahoma"/>
            <family val="2"/>
          </rPr>
          <t>OAP:</t>
        </r>
        <r>
          <rPr>
            <sz val="9"/>
            <color indexed="81"/>
            <rFont val="Tahoma"/>
            <family val="2"/>
          </rPr>
          <t xml:space="preserve"> Diligencie la descripción de la actividad como aparece en el PAI</t>
        </r>
      </text>
    </comment>
    <comment ref="L4" authorId="1" shapeId="0" xr:uid="{00000000-0006-0000-0700-000004000000}">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00000000-0006-0000-0700-00000500000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00000000-0006-0000-0700-000006000000}">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00000000-0006-0000-0700-000007000000}">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0000000-0006-0000-0700-000008000000}">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00000000-0006-0000-0700-000009000000}">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00000000-0006-0000-0700-00000A000000}">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00000000-0006-0000-0700-00000B000000}">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00000000-0006-0000-0700-00000C000000}">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00000000-0006-0000-0700-00000D000000}">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00000000-0006-0000-0700-00000E000000}">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00000000-0006-0000-0700-00000F00000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0000000-0006-0000-0700-000010000000}">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00000000-0006-0000-0700-000011000000}">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0000000-0006-0000-0700-000012000000}">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00000000-0006-0000-0700-000013000000}">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00000000-0006-0000-0700-000014000000}">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00000000-0006-0000-0700-00001500000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<sst xmlns="http://schemas.openxmlformats.org/spreadsheetml/2006/main" count="401" uniqueCount="306">
  <si>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</si>
  <si>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</si>
  <si>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</si>
  <si>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</si>
  <si>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</si>
  <si>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</si>
  <si>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</si>
  <si>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</si>
  <si>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</si>
  <si>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</si>
  <si>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</si>
  <si>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</si>
  <si>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</si>
  <si>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</si>
  <si>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</si>
  <si>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</si>
  <si>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</si>
  <si>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</si>
  <si>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</si>
  <si>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</si>
  <si>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</si>
  <si>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</si>
  <si>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</si>
  <si>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</si>
  <si>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</si>
  <si>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</si>
  <si>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Resultados de informes de la Oficina de Control Interno - OCI</t>
  </si>
  <si>
    <t xml:space="preserve">Informe final de evaluación al sistema de gestión de seguridad y  salud en el trabajo 2025.
</t>
  </si>
  <si>
    <t xml:space="preserve">3-2025-09933
</t>
  </si>
  <si>
    <t xml:space="preserve">Hallazgo No. 1
</t>
  </si>
  <si>
    <t xml:space="preserve">En la evaluación realizada a la operación del COPASST durante la vigencia
2025, la OCI observó que dos sesiones (agosto y septiembre), no fueron
presididas por la persona designada por el representante legal del FONCEP
como presidente del comité, ni se observó nueva designación, incumpliendo
con lo establecido en el literal a) del artículo 12 de la Resolución de
Mintrabajo No. 2013 de 1986 respecto a las funciones del Presidente del
Comité, situación derivada de la falta de controles efectivos que permitan
garantizar el cumplimiento legal de la instancia.
</t>
  </si>
  <si>
    <r>
      <rPr>
        <b/>
        <sz val="11"/>
        <color theme="1"/>
        <rFont val="Calibri"/>
        <family val="2"/>
        <scheme val="minor"/>
      </rPr>
      <t xml:space="preserve">1. </t>
    </r>
    <r>
      <rPr>
        <sz val="11"/>
        <color theme="1"/>
        <rFont val="Calibri"/>
        <family val="2"/>
        <scheme val="minor"/>
      </rPr>
      <t xml:space="preserve">Omisión en alertar o notificar al suplente para la asistencia a las sesones de comité por parte del presidente designado.
</t>
    </r>
    <r>
      <rPr>
        <b/>
        <sz val="11"/>
        <color theme="1"/>
        <rFont val="Calibri"/>
        <family val="2"/>
        <scheme val="minor"/>
      </rPr>
      <t>2.</t>
    </r>
    <r>
      <rPr>
        <sz val="11"/>
        <color theme="1"/>
        <rFont val="Calibri"/>
        <family val="2"/>
        <scheme val="minor"/>
      </rPr>
      <t xml:space="preserve"> Desconocimiento de las funciones y responsabilidades establecidas en la normativa vigente en la materia, por parte del presidente designado.</t>
    </r>
  </si>
  <si>
    <t>Si</t>
  </si>
  <si>
    <t>Sistema de Gestión de Seguridad y Salud en el Trabajo SGSST implementado parcial o inadecuadamente</t>
  </si>
  <si>
    <t xml:space="preserve">28/08/2025 
</t>
  </si>
  <si>
    <t>Comité Paritario
en Seguridad y Salud en el Trabajo (COPASST)</t>
  </si>
  <si>
    <t xml:space="preserve">Acción disciplinaria a los miembros principales o suplentes que no asistan a las sesiones programadas .
</t>
  </si>
  <si>
    <t>“Asegurar el cumplimiento de las actividades previstas en el Plan Anual de SG-SST"</t>
  </si>
  <si>
    <t>SI</t>
  </si>
  <si>
    <t>NO</t>
  </si>
  <si>
    <t xml:space="preserve">Informe final de evaluación al sistema de gestión de seguridad y 
salud en el trabajo 2025.
</t>
  </si>
  <si>
    <t>Hallazgo No. 2</t>
  </si>
  <si>
    <t xml:space="preserve">
En la revisión realizada a la matriz legal del SGSST del FONCEP, la OCI observó que no se encuentran actividades asociadas al cumplimiento de Decreto 1227 de 2022 ni su referenciación como base normativa para su construcción, en particular la modificación realizada al artículo 2.2.1.5.8 del Decreto 1072 de 2015, numeral 1.3: “Incluir el teletrabajo en su metodología para la identificación, evaluación, valoración y control de peligros y riesgos de la empresa o entidad, adoptando las acciones necesarias según su Plan de Trabajo anual del Sistema de Gestión de la Seguridad y Salud en el Trabajo”; situación que se presenta por la falta de efectividad del control “Asegurar la correcta planeación de las acciones que den cumplimiento a los estándares mínimos del SG-SST" asociado al riesgo denominado: “Sistema de Gestión de Seguridad y Salud en el Trabajo SGSST implementado parcial o inadecuadamente”; evidenciando la materialización del mismo.</t>
  </si>
  <si>
    <t>Debilidad en los lineamientos establecidos en el procedimiento "Identificación y evaluación de requisios legales y de otra índole" en cuanto a los tiempos establecidos para la actualización aplicable al SG-SST</t>
  </si>
  <si>
    <t>Matriz de identificación de peligros e identificación de los riesgos con sus respectivos controles</t>
  </si>
  <si>
    <t>Incumplimiento normativo del Decreto 1227 de 2022 en cuanto a la actualización de la matriz</t>
  </si>
  <si>
    <t>“Asegurar la correcta planeación de las acciones que den cumplimiento a los estándares mínimos del SG-SST"</t>
  </si>
  <si>
    <t>Resultados de auditorias realizadas por entes de control</t>
  </si>
  <si>
    <t>No</t>
  </si>
  <si>
    <t>Análisis y medición de indicadores</t>
  </si>
  <si>
    <t>Análisis de riesgos</t>
  </si>
  <si>
    <t xml:space="preserve">
</t>
  </si>
  <si>
    <t>Resultados de la revisión por la dirección</t>
  </si>
  <si>
    <t>Análisis de datos y/o estructura documental</t>
  </si>
  <si>
    <t>Solicitud de entidades externas</t>
  </si>
  <si>
    <t>Análisis de peticiones, quejas o reclamos</t>
  </si>
  <si>
    <t>Autoevaluación del proceso</t>
  </si>
  <si>
    <t>Y11:AA32W11Y11:Z32YY11:AC60</t>
  </si>
  <si>
    <t>APLICACIÓN DE METODOLOGÍA ANÁLISIS DE CAUSAS</t>
  </si>
  <si>
    <t>ANÁLISIS DE CAUSA RAÍZ - METODOLOGÍA "5" PORQUÉ</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</si>
  <si>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</si>
  <si>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</si>
  <si>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</si>
  <si>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¿Por qué la matriz legal no incluye el Decreto 1227 de 2022?</t>
  </si>
  <si>
    <t>Porque no se realizó la actualización normativa en la matriz legal posterior a la expedición del decreto.</t>
  </si>
  <si>
    <t>Porque no existe un proceso sistemático que garantice la incorporación automática o periódica de nueva normatividad en el SGSST, asi mismo, no se cuenta con un responsable especifico con una periodicidad inferior a 1 año.</t>
  </si>
  <si>
    <t>¿Por qué no se realizó la actualización normativa?</t>
  </si>
  <si>
    <t>¿Por qué no existe un proceso sistemático de actualización?</t>
  </si>
  <si>
    <t>Causa(s) Raíz(ces): 
Debilidad en los lineamientos establecidos en el procedimiento "Identificación y evaluación de requisios legales y de otra índole"en cuanto a los tiempos establecidos para la actualización aplicable al SG-SST</t>
  </si>
  <si>
    <t>ANÁLISIS DE CAUSA RAÍZ - METODOLOGÍA LLUVIA DE IDEAS</t>
  </si>
  <si>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</si>
  <si>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r>
      <t xml:space="preserve">1, </t>
    </r>
    <r>
      <rPr>
        <sz val="10"/>
        <rFont val="Arial"/>
        <family val="2"/>
      </rPr>
      <t xml:space="preserve">Omisión en alertar o notificar al suplente para la asistencia a las sesones de comité por parte del presidente designado
</t>
    </r>
    <r>
      <rPr>
        <b/>
        <sz val="10"/>
        <rFont val="Arial"/>
        <family val="2"/>
      </rPr>
      <t>2.</t>
    </r>
    <r>
      <rPr>
        <sz val="10"/>
        <rFont val="Arial"/>
        <family val="2"/>
      </rPr>
      <t xml:space="preserve"> Desconocimiento de las funciones y responsabilidades establecidas en la normativa vigente en la materia, por parte del presidente designado.</t>
    </r>
  </si>
  <si>
    <t>Causa(s) Raíz(ces): 
1, Omisión en alertar o notificar al suplente para la asistencia a las sesones de comité por parte del presidente designado
2. Desconocimiento de las funciones y responsabilidades establecidas en la normativa vigente en la materia, por parte del presidente designado.</t>
  </si>
  <si>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</si>
  <si>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</si>
  <si>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</si>
  <si>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</si>
  <si>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</si>
  <si>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</si>
  <si>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Código de acción PAI</t>
  </si>
  <si>
    <t>Dependencia</t>
  </si>
  <si>
    <t>Subdirección Financiera y Administrativa - SFA</t>
  </si>
  <si>
    <t>Categoria</t>
  </si>
  <si>
    <t>SFA - Área de Talento Humano</t>
  </si>
  <si>
    <t>¿Por qué se realiza esta solicitud?</t>
  </si>
  <si>
    <t>La solicitud de realizar una capacitación a los miembros del COPASST surge de la necesidad de garantizar que el comité cuente con las competencias y el conocimiento actualizado para cumplir adecuadamente sus funciones. En este caso, la formación se orienta a fortalecer la comprensión de lo establecido en la Resolución No. DG-000014 de 2025, asegurando que cada integrante conozca sus disposiciones, objetivos y requerimientos.</t>
  </si>
  <si>
    <t>Porque es necesario comunicar de manera formal, clara y precisa las funciones y responsabilidades de los miembros del COPASST, así como las posibles consecuencias derivadas de su incumplimiento. Esto permite asegurar que todos los integrantes comprendan la importancia de su rol dentro del comite.</t>
  </si>
  <si>
    <t xml:space="preserve">Porque es necesario revisar y actualizar el procedimiento de “Identificación y evaluación de requisitos legales y de otra índole” del SG-SST, así como su matriz, para asegurar que la información esté alineada con las normativas vigentes y con las modalidades actuales de trabajo, incluyendo a los teletrabajadores. </t>
  </si>
  <si>
    <t>Se realiza la actividad porque la matriz legal del SG-SST actualmente no incluye el Decreto 1227 de 2022, lo que genera una deficiencia en la referencia de las obligaciones normativas relacionadas con el teletrabajo y otros requisitos legales. Esta falta de actualización puede afectar la correcta gestión de riesgos y el cumplimiento normativo del SG-SST.</t>
  </si>
  <si>
    <t>¿Para que se realiza esta solicitud?</t>
  </si>
  <si>
    <t xml:space="preserve">Esta capacitación permitirá interpretar correctamente la norma, comprender la importancia de su cumplimiento y reconocer las responsabilidades específicas que cada miembro del COPASST debe asumir en el marco de la seguridad y salud en el trabajo. </t>
  </si>
  <si>
    <t>Para fortalecer el conocimiento y la apropiación del papel que desempeña cada miembro del COPASST en la promoción de un ambiente laboral seguro y saludable. El memorando busca orientar su actuar, favorecer el cumplimiento de la normativa vigente y contribuir al adecuado funcionamiento del comité.</t>
  </si>
  <si>
    <t>Para garantizar que la entidad cuente con un proceso actualizado, completo y eficaz que permita identificar oportunamente los requisitos legales aplicables. Esto contribuye al cumplimiento normativo, a la prevención de riesgos y a la protección de todos los trabajadores, incluidos quienes realizan teletrabajo, fortaleciendo así la gestión del SG-SST.</t>
  </si>
  <si>
    <t>La actividad tiene como finalidad incorporar el Decreto 1227 de 2022 en la matriz legal del SG-SST, garantizando que todas las obligaciones normativas, especialmente las relacionadas con el teletrabajo, estén correctamente referenciadas. Esto permitirá fortalecer el cumplimiento legal, facilitar la identificación de riesgos y asegurar que la entidad gestione adecuadamente los requisitos normativos vigentes.</t>
  </si>
  <si>
    <t>ACTIVIDAD 1</t>
  </si>
  <si>
    <t>ACTIVIDAD 2</t>
  </si>
  <si>
    <t>ACTIVIDAD 3</t>
  </si>
  <si>
    <t>ACTIVIDAD 4</t>
  </si>
  <si>
    <t>ACTIVIDAD 6</t>
  </si>
  <si>
    <t>ACTIVIDAD 7</t>
  </si>
  <si>
    <t>ACTIVIDAD 8</t>
  </si>
  <si>
    <t>ACTIVIDAD 9</t>
  </si>
  <si>
    <t>ACTIVIDAD 10</t>
  </si>
  <si>
    <t>Valor actual</t>
  </si>
  <si>
    <t>Valor nuevo</t>
  </si>
  <si>
    <t>Nombre de la actividad</t>
  </si>
  <si>
    <t xml:space="preserve">Realizar capacitación a los miembros del COPASST relacionada con lo establecido en la Resolución No. DG-000014 de 2025 y el procedimiento DCO-EST-DES-003. </t>
  </si>
  <si>
    <t>Expedir memorando interno sobre las funciones, responsabilidades y posibles consecuencias de su incumplimiento dirigida a los miembros del COPASST.</t>
  </si>
  <si>
    <t>Actualizar el procedimiento "identificación y evaluación de requisitos legales y de otra índole" y su respectiva matriz.</t>
  </si>
  <si>
    <t>Actualizar la matriz legal del SG-SST incluyendo el Decreto 1227 de 2022.</t>
  </si>
  <si>
    <t>Descripción de la actividad</t>
  </si>
  <si>
    <r>
      <t>Realizar una capacitación integral destinada a los miembros del COPASST, con el objetivo de proporcionarles un entendimiento de la Resolución No. DG-000014 de 2025 y el documento "</t>
    </r>
    <r>
      <rPr>
        <i/>
        <sz val="12"/>
        <color theme="1"/>
        <rFont val="Calibri"/>
        <family val="2"/>
        <scheme val="minor"/>
      </rPr>
      <t>Conformación y Reglamentación Comités Funcionales - DCO-EST-DES-003</t>
    </r>
    <r>
      <rPr>
        <sz val="12"/>
        <color theme="1"/>
        <rFont val="Calibri"/>
        <family val="2"/>
        <scheme val="minor"/>
      </rPr>
      <t>". Esto incluye la correcta interpretación de las disposiciones, la justificación de su cumplimiento, las responsabilidades específicas de cada miembro en el contexto de la seguridad y salud laboral, y las pautas claras sobre cómo se debe proceder en casos de inasistencia del Presidente o el Secretario Técnico.</t>
    </r>
  </si>
  <si>
    <t>Comunicar de manera clara y concisa las funciones y responsabilidades de los miembros del COPASST (Comité Paritario de Seguridad y Salud en el Trabajo), así como las posibles consecuencias que pueden derivarse de su incumplimiento. Este documento busca fortalecer la comprensión de cada miembro sobre su rol en la promoción de un ambiente laboral seguro y saludable.</t>
  </si>
  <si>
    <t xml:space="preserve">Revisar y actualizar tanto el procedimiento "identificación y evaluación de requisitos legales y de otra índole" del SG-SST, así como la matriz de identificación de peligros, en la que se incluya los teletrabajadores y estableciendo una periodicidad de verificación inferior a un año para la identificación de los requisitos legales. </t>
  </si>
  <si>
    <t xml:space="preserve">Actualizar la matriz legal del SG-SST para incorporar el Decreto 1227 de 2022, asegurando que todas las obligaciones relacionadas con el teletrabajo y demás requisitos normativos estén correctamente referenciadas. </t>
  </si>
  <si>
    <t>Fecha inicial</t>
  </si>
  <si>
    <t>Fecha final</t>
  </si>
  <si>
    <t>Responsable</t>
  </si>
  <si>
    <t>Yadira Tapiero Ducuara</t>
  </si>
  <si>
    <t>Entregable (s)</t>
  </si>
  <si>
    <t>Registro asistencia.</t>
  </si>
  <si>
    <t>Memorando interno firmado por el Director General.</t>
  </si>
  <si>
    <t>Procedimiento y matriz actualizados, con responsables asignados y periodicidad de verificación definida.</t>
  </si>
  <si>
    <t>Matriz legal del SG-SST actualizada , con inclusión del Decreto 1227 de 2022.</t>
  </si>
  <si>
    <t>Descripción entregable (s)</t>
  </si>
  <si>
    <t>Registro de asistencia que evidencie la participación de la totalidad de los miembros del COPASST</t>
  </si>
  <si>
    <t>Documento oficial que establece de manera clara y las funciones y responsabilidades de los miembros del COPASST, así como las posibles consecuencias.</t>
  </si>
  <si>
    <t>Procedimiento y matriz actualizados que evidencian la asignación de responsables y la frecuencia de verificación (menor a un año), asegurando que la entidad pueda identificar, evaluar y actualizar oportunamente los requisitos legales y de otra índole, fortaleciendo la gestión del SG-SST.</t>
  </si>
  <si>
    <t>Matriz legal que evidencia la incorporación del Decreto 1227 de 2022 , sirviendo como respaldo para la gestión de cumplimiento normativo y como herramienta para la identificación, evaluación y control de riesgos en el SG-SST.</t>
  </si>
  <si>
    <t>Nombre del indicador (PM)</t>
  </si>
  <si>
    <t>Formula del indicador (PM)</t>
  </si>
  <si>
    <t xml:space="preserve">Meta del indicador (PM) </t>
  </si>
  <si>
    <t>Meta Institucional</t>
  </si>
  <si>
    <t>Politica(s) de gestión y desempeño</t>
  </si>
  <si>
    <t>8 - Talento humano</t>
  </si>
  <si>
    <t>Plan(es) institucionales</t>
  </si>
  <si>
    <t>9 - Plan de Trabajo Anual en Seguridad y Salud en el Trabajo</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</si>
  <si>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</si>
  <si>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</si>
  <si>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</si>
  <si>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</si>
  <si>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</si>
  <si>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</si>
  <si>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</si>
  <si>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</si>
  <si>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Funcionamiento</t>
  </si>
  <si>
    <t>Presupuesto inversión</t>
  </si>
  <si>
    <t>n/a</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</si>
  <si>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</si>
  <si>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</si>
  <si>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</si>
  <si>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</si>
  <si>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</si>
  <si>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</si>
  <si>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</si>
  <si>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</si>
  <si>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</si>
  <si>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</si>
  <si>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</si>
  <si>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</si>
  <si>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</si>
  <si>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</si>
  <si>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</si>
  <si>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</si>
  <si>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</si>
  <si>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</si>
  <si>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</si>
  <si>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</si>
  <si>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</si>
  <si>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</si>
  <si>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</si>
  <si>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</si>
  <si>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</si>
  <si>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</si>
  <si>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</si>
  <si>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</si>
  <si>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</si>
  <si>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</si>
  <si>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</si>
  <si>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</si>
  <si>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</si>
  <si>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</si>
  <si>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</si>
  <si>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</si>
  <si>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</si>
  <si>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</si>
  <si>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</si>
  <si>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</si>
  <si>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</si>
  <si>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</si>
  <si>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</si>
  <si>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</si>
  <si>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</si>
  <si>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</si>
  <si>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</si>
  <si>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</si>
  <si>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15 - Defensa jurídica</t>
  </si>
  <si>
    <t>6 - Plan de Austeridad</t>
  </si>
  <si>
    <t>16 - Mejora normativa</t>
  </si>
  <si>
    <t>7 - Plan Institucional de Archivos de la Entidad - PINAR</t>
  </si>
  <si>
    <t>17 - Compras y contratación pública</t>
  </si>
  <si>
    <t>8 - Plan Institucional de Gestión Ambiental - PIGA</t>
  </si>
  <si>
    <t>18 - Gobierno digital</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</si>
  <si>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</si>
  <si>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</si>
  <si>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</si>
  <si>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</si>
  <si>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</si>
  <si>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</si>
  <si>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</si>
  <si>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</si>
  <si>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</si>
  <si>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17 - Plan de Mejoramiento</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</si>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</sst>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i/>
      <sz val="12"/>
      <color theme="1"/>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19">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0" fillId="0" borderId="1" xfId="0" applyBorder="1" applyAlignment="1">
      <alignment horizontal="center" vertical="center" wrapText="1"/>
    </xf>
    <xf numFmtId="0" fontId="8" fillId="8" borderId="4"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18"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3"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3"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14" fillId="0" borderId="1" xfId="0" applyFont="1" applyBorder="1" applyAlignment="1">
      <alignment horizontal="center"/>
    </xf>
    <xf numFmtId="0" fontId="4" fillId="8" borderId="20" xfId="0" applyFont="1" applyFill="1" applyBorder="1" applyAlignment="1">
      <alignment horizontal="left" vertical="center" wrapText="1"/>
    </xf>
    <xf numFmtId="0" fontId="14" fillId="0" borderId="3" xfId="0" applyFont="1" applyBorder="1" applyAlignment="1">
      <alignment horizontal="center"/>
    </xf>
    <xf numFmtId="0" fontId="4" fillId="13" borderId="20" xfId="0" applyFont="1" applyFill="1" applyBorder="1" applyAlignment="1">
      <alignment horizontal="left" vertical="center" wrapText="1"/>
    </xf>
    <xf numFmtId="0" fontId="4" fillId="8" borderId="20" xfId="0" applyFont="1" applyFill="1" applyBorder="1" applyAlignment="1">
      <alignment vertical="center" wrapText="1"/>
    </xf>
    <xf numFmtId="0" fontId="0" fillId="0" borderId="3" xfId="0" applyBorder="1" applyAlignment="1">
      <alignment vertical="center"/>
    </xf>
    <xf numFmtId="0" fontId="0" fillId="0" borderId="1" xfId="0" applyBorder="1" applyAlignment="1">
      <alignment vertical="center"/>
    </xf>
    <xf numFmtId="0" fontId="11" fillId="14" borderId="1" xfId="0"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3" xfId="0" applyBorder="1" applyAlignment="1">
      <alignment horizontal="center" vertical="center" wrapText="1"/>
    </xf>
    <xf numFmtId="0" fontId="0" fillId="0" borderId="1" xfId="0" applyBorder="1" applyAlignment="1" applyProtection="1">
      <alignment horizontal="center" vertical="center" wrapText="1"/>
      <protection locked="0"/>
    </xf>
    <xf numFmtId="0" fontId="14" fillId="8" borderId="1" xfId="0" applyFont="1" applyFill="1" applyBorder="1" applyAlignment="1">
      <alignment horizontal="center"/>
    </xf>
    <xf numFmtId="14" fontId="0" fillId="0" borderId="1" xfId="0" applyNumberFormat="1" applyBorder="1" applyAlignment="1">
      <alignment horizontal="center" vertical="center" wrapText="1"/>
    </xf>
    <xf numFmtId="0" fontId="15" fillId="0" borderId="0" xfId="2" applyAlignment="1">
      <alignment horizontal="center"/>
    </xf>
    <xf numFmtId="0" fontId="0" fillId="0" borderId="1" xfId="0" applyBorder="1" applyAlignment="1">
      <alignment horizontal="left" vertical="top" wrapText="1"/>
    </xf>
    <xf numFmtId="0" fontId="14" fillId="9" borderId="1" xfId="0" applyFont="1" applyFill="1" applyBorder="1" applyAlignment="1">
      <alignment horizontal="center" vertical="center"/>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7" fillId="10" borderId="1" xfId="2" applyFont="1" applyFill="1" applyBorder="1" applyAlignment="1">
      <alignment horizontal="center" vertical="center" wrapText="1"/>
    </xf>
    <xf numFmtId="0" fontId="15" fillId="10" borderId="1" xfId="2" applyFill="1" applyBorder="1" applyAlignment="1">
      <alignment horizontal="left" vertical="center" wrapText="1"/>
    </xf>
    <xf numFmtId="0" fontId="16" fillId="7" borderId="1" xfId="2" applyFont="1" applyFill="1" applyBorder="1" applyAlignment="1">
      <alignment horizontal="left" vertical="center" wrapText="1"/>
    </xf>
    <xf numFmtId="0" fontId="16" fillId="7" borderId="1" xfId="2" applyFont="1" applyFill="1" applyBorder="1" applyAlignment="1">
      <alignment horizontal="left" vertical="center"/>
    </xf>
    <xf numFmtId="0" fontId="17" fillId="10" borderId="1" xfId="2" applyFont="1" applyFill="1" applyBorder="1" applyAlignment="1">
      <alignment horizontal="left" vertical="center" wrapText="1"/>
    </xf>
    <xf numFmtId="0" fontId="16" fillId="7" borderId="21" xfId="2" applyFont="1" applyFill="1" applyBorder="1" applyAlignment="1">
      <alignment horizontal="center" vertical="center"/>
    </xf>
    <xf numFmtId="0" fontId="17" fillId="0" borderId="1" xfId="2" applyFont="1" applyBorder="1" applyAlignment="1">
      <alignment horizontal="left" vertical="center" wrapText="1"/>
    </xf>
    <xf numFmtId="0" fontId="17" fillId="14" borderId="26" xfId="2" applyFont="1" applyFill="1" applyBorder="1" applyAlignment="1">
      <alignment horizontal="left" vertical="center" wrapText="1"/>
    </xf>
    <xf numFmtId="0" fontId="15" fillId="14" borderId="27" xfId="2" applyFill="1" applyBorder="1" applyAlignment="1">
      <alignment horizontal="left" vertical="center"/>
    </xf>
    <xf numFmtId="0" fontId="15" fillId="14" borderId="3" xfId="2" applyFill="1" applyBorder="1" applyAlignment="1">
      <alignment horizontal="left" vertical="center"/>
    </xf>
    <xf numFmtId="0" fontId="22" fillId="5" borderId="14" xfId="2" applyFont="1" applyFill="1" applyBorder="1" applyAlignment="1">
      <alignment horizontal="center" vertical="center"/>
    </xf>
    <xf numFmtId="0" fontId="22" fillId="5" borderId="15" xfId="2"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5" xfId="2" applyFont="1" applyFill="1" applyBorder="1" applyAlignment="1">
      <alignment horizontal="center" vertical="center"/>
    </xf>
    <xf numFmtId="0" fontId="22" fillId="5" borderId="6" xfId="2" applyFont="1" applyFill="1" applyBorder="1" applyAlignment="1">
      <alignment horizontal="center" vertical="center"/>
    </xf>
    <xf numFmtId="0" fontId="16" fillId="7" borderId="12" xfId="2" applyFont="1" applyFill="1" applyBorder="1" applyAlignment="1">
      <alignment horizontal="center" vertical="center"/>
    </xf>
    <xf numFmtId="0" fontId="16" fillId="7" borderId="13" xfId="2" applyFont="1" applyFill="1" applyBorder="1" applyAlignment="1">
      <alignment horizontal="center" vertical="center"/>
    </xf>
    <xf numFmtId="0" fontId="16" fillId="7" borderId="19" xfId="2" applyFont="1" applyFill="1" applyBorder="1" applyAlignment="1">
      <alignment horizontal="center" vertical="center"/>
    </xf>
    <xf numFmtId="0" fontId="17" fillId="0" borderId="7" xfId="2" applyFont="1" applyBorder="1" applyAlignment="1">
      <alignment horizontal="left" vertical="center" wrapText="1"/>
    </xf>
    <xf numFmtId="0" fontId="17" fillId="0" borderId="8" xfId="2" applyFont="1" applyBorder="1" applyAlignment="1">
      <alignment horizontal="left" vertical="center" wrapText="1"/>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0" xfId="2" applyFont="1" applyAlignment="1">
      <alignment horizontal="left" vertical="center" wrapText="1"/>
    </xf>
    <xf numFmtId="0" fontId="17" fillId="0" borderId="11"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center"/>
    </xf>
    <xf numFmtId="0" fontId="4" fillId="8" borderId="23" xfId="0" applyFont="1" applyFill="1" applyBorder="1" applyAlignment="1">
      <alignment horizontal="left" vertical="center" wrapText="1"/>
    </xf>
    <xf numFmtId="0" fontId="4" fillId="8" borderId="25" xfId="0" applyFont="1" applyFill="1" applyBorder="1" applyAlignment="1">
      <alignment horizontal="left" vertical="center" wrapText="1"/>
    </xf>
    <xf numFmtId="0" fontId="4" fillId="8" borderId="24" xfId="0" applyFont="1" applyFill="1"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4" fillId="8" borderId="23"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14" fillId="8" borderId="3" xfId="0" applyFont="1" applyFill="1" applyBorder="1" applyAlignment="1">
      <alignment horizontal="center"/>
    </xf>
    <xf numFmtId="0" fontId="14" fillId="8" borderId="1" xfId="0" applyFont="1" applyFill="1" applyBorder="1" applyAlignment="1">
      <alignment horizontal="center"/>
    </xf>
    <xf numFmtId="0" fontId="0" fillId="0" borderId="1" xfId="0" applyBorder="1" applyAlignment="1">
      <alignment horizontal="lef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10" borderId="3" xfId="0" applyFill="1" applyBorder="1" applyAlignment="1">
      <alignment horizontal="center" vertical="center"/>
    </xf>
    <xf numFmtId="0" fontId="0" fillId="10" borderId="1" xfId="0" applyFill="1" applyBorder="1" applyAlignment="1">
      <alignment horizontal="center" vertical="center"/>
    </xf>
    <xf numFmtId="0" fontId="0" fillId="0" borderId="1" xfId="0" applyBorder="1" applyAlignment="1">
      <alignment horizontal="center"/>
    </xf>
    <xf numFmtId="14" fontId="23" fillId="0" borderId="21" xfId="0" applyNumberFormat="1" applyFont="1" applyBorder="1" applyAlignment="1">
      <alignment horizontal="center" vertical="center"/>
    </xf>
    <xf numFmtId="14" fontId="23" fillId="0" borderId="4" xfId="0" applyNumberFormat="1" applyFont="1" applyBorder="1" applyAlignment="1">
      <alignment horizontal="center" vertical="center"/>
    </xf>
    <xf numFmtId="14" fontId="23" fillId="0" borderId="22" xfId="0" applyNumberFormat="1" applyFont="1" applyBorder="1" applyAlignment="1">
      <alignment horizontal="center" vertical="center"/>
    </xf>
    <xf numFmtId="0" fontId="21" fillId="0" borderId="21" xfId="0" applyFont="1" applyBorder="1" applyAlignment="1">
      <alignment horizontal="center" vertic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0" fontId="0" fillId="11" borderId="21"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22" xfId="0" applyFill="1" applyBorder="1" applyAlignment="1" applyProtection="1">
      <alignment horizontal="center" vertical="center"/>
      <protection locked="0"/>
    </xf>
    <xf numFmtId="0" fontId="0" fillId="11" borderId="21"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22"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1905000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8"/>
  <sheetViews>
    <sheetView showGridLines="0" view="pageLayout" zoomScale="90" zoomScaleNormal="100" zoomScaleSheetLayoutView="120" zoomScalePageLayoutView="90" workbookViewId="0">
      <selection activeCell="E4" sqref="E4"/>
    </sheetView>
  </sheetViews>
  <sheetFormatPr defaultColWidth="11.42578125" defaultRowHeight="14.45"/>
  <cols>
    <col min="1" max="1" width="68.42578125" customWidth="1"/>
    <col min="3" max="3" width="15.42578125" customWidth="1"/>
    <col min="4" max="4" width="14.5703125" customWidth="1"/>
  </cols>
  <sheetData>
    <row r="1" spans="1:10" ht="18">
      <c r="A1" s="60" t="s">
        <v>0</v>
      </c>
      <c r="B1" s="60"/>
      <c r="C1" s="60"/>
      <c r="D1" s="60"/>
    </row>
    <row r="4" spans="1:10" ht="97.35" customHeight="1">
      <c r="A4" s="61" t="s">
        <v>1</v>
      </c>
      <c r="B4" s="61"/>
      <c r="C4" s="61"/>
      <c r="D4" s="6" t="s">
        <v>2</v>
      </c>
      <c r="F4" s="1"/>
      <c r="G4" s="1"/>
      <c r="H4" s="1"/>
      <c r="I4" s="1"/>
      <c r="J4" s="1"/>
    </row>
    <row r="5" spans="1:10">
      <c r="A5" s="4"/>
      <c r="B5" s="4"/>
      <c r="C5" s="4"/>
      <c r="D5" s="5"/>
    </row>
    <row r="6" spans="1:10">
      <c r="A6" s="1"/>
    </row>
    <row r="8" spans="1:10" ht="46.35" customHeight="1">
      <c r="A8" s="61" t="s">
        <v>3</v>
      </c>
      <c r="B8" s="61"/>
      <c r="C8" s="61"/>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00000000-0004-0000-0000-000000000000}"/>
    <hyperlink ref="D8" location="'Solicitudes PAI'!A1" display="Ir" xr:uid="{00000000-0004-0000-0000-000001000000}"/>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68"/>
  <sheetViews>
    <sheetView showGridLines="0" tabSelected="1" zoomScale="50" zoomScaleNormal="50" zoomScaleSheetLayoutView="70" zoomScalePageLayoutView="92" workbookViewId="0">
      <selection activeCell="J4" sqref="J4"/>
    </sheetView>
  </sheetViews>
  <sheetFormatPr defaultColWidth="11.5703125" defaultRowHeight="14.45"/>
  <cols>
    <col min="1" max="1" width="23.28515625" style="2" customWidth="1"/>
    <col min="2" max="2" width="28.85546875" style="2" customWidth="1"/>
    <col min="3" max="3" width="27.5703125" style="2" customWidth="1"/>
    <col min="4" max="4" width="16.7109375" style="2" customWidth="1"/>
    <col min="5" max="5" width="18.28515625" style="2" customWidth="1"/>
    <col min="6" max="6" width="93.28515625" style="2" customWidth="1"/>
    <col min="7" max="7" width="43.7109375" style="2" customWidth="1"/>
    <col min="8" max="8" width="23.28515625" style="2" customWidth="1"/>
    <col min="9" max="9" width="29.140625" style="2" customWidth="1"/>
    <col min="10" max="11" width="19.85546875" style="2" customWidth="1"/>
    <col min="12" max="12" width="22.28515625" style="2" customWidth="1"/>
    <col min="13" max="13" width="34.28515625" style="8" customWidth="1"/>
    <col min="14" max="14" width="37.42578125" style="8" customWidth="1"/>
    <col min="15" max="15" width="28.85546875" style="8" customWidth="1"/>
    <col min="16" max="16" width="54.85546875" style="8" customWidth="1"/>
    <col min="17" max="17" width="19.140625" style="8" customWidth="1"/>
    <col min="18" max="18" width="19.7109375" style="8" customWidth="1"/>
    <col min="19" max="19" width="21.28515625" style="8" customWidth="1"/>
    <col min="20" max="20" width="37.28515625" style="12" customWidth="1"/>
    <col min="21" max="21" width="11.5703125" style="2"/>
    <col min="22" max="22" width="27.140625" style="2" customWidth="1"/>
    <col min="23" max="23" width="18.140625" style="2" hidden="1" customWidth="1"/>
    <col min="24" max="24" width="23.28515625" style="2" hidden="1" customWidth="1"/>
    <col min="25" max="25" width="40.85546875" style="2" hidden="1" customWidth="1"/>
    <col min="26" max="26" width="38.7109375" style="2" customWidth="1"/>
    <col min="27" max="16384" width="11.5703125" style="2"/>
  </cols>
  <sheetData>
    <row r="1" spans="1:25" ht="38.450000000000003" customHeight="1">
      <c r="A1" s="62" t="s">
        <v>5</v>
      </c>
      <c r="B1" s="62"/>
      <c r="C1" s="62"/>
      <c r="D1" s="62"/>
      <c r="E1" s="62"/>
      <c r="F1" s="62"/>
      <c r="G1" s="62"/>
      <c r="H1" s="62"/>
      <c r="I1" s="62"/>
      <c r="J1" s="62"/>
      <c r="K1" s="62"/>
      <c r="L1" s="62"/>
      <c r="M1" s="62"/>
      <c r="N1" s="62"/>
      <c r="O1" s="62"/>
      <c r="P1" s="62"/>
      <c r="Q1" s="62"/>
      <c r="R1" s="62"/>
      <c r="S1" s="62"/>
      <c r="T1" s="63"/>
    </row>
    <row r="2" spans="1:25" s="11" customFormat="1" ht="153" customHeight="1">
      <c r="A2" s="20" t="s">
        <v>6</v>
      </c>
      <c r="B2" s="20" t="s">
        <v>7</v>
      </c>
      <c r="C2" s="20" t="s">
        <v>8</v>
      </c>
      <c r="D2" s="20" t="s">
        <v>9</v>
      </c>
      <c r="E2" s="20" t="s">
        <v>10</v>
      </c>
      <c r="F2" s="20" t="s">
        <v>11</v>
      </c>
      <c r="G2" s="21" t="s">
        <v>12</v>
      </c>
      <c r="H2" s="20" t="s">
        <v>13</v>
      </c>
      <c r="I2" s="20" t="s">
        <v>14</v>
      </c>
      <c r="J2" s="20" t="s">
        <v>15</v>
      </c>
      <c r="K2" s="20" t="s">
        <v>16</v>
      </c>
      <c r="L2" s="20" t="s">
        <v>17</v>
      </c>
      <c r="M2" s="20" t="s">
        <v>18</v>
      </c>
      <c r="N2" s="20" t="s">
        <v>19</v>
      </c>
      <c r="O2" s="20" t="s">
        <v>20</v>
      </c>
      <c r="P2" s="20" t="s">
        <v>21</v>
      </c>
      <c r="Q2" s="19" t="s">
        <v>22</v>
      </c>
      <c r="R2" s="19" t="s">
        <v>23</v>
      </c>
      <c r="S2" s="19" t="s">
        <v>24</v>
      </c>
      <c r="T2" s="19" t="s">
        <v>25</v>
      </c>
    </row>
    <row r="3" spans="1:25" ht="168" customHeight="1">
      <c r="A3" s="23">
        <v>45988</v>
      </c>
      <c r="B3" s="18" t="s">
        <v>26</v>
      </c>
      <c r="C3" s="24" t="s">
        <v>27</v>
      </c>
      <c r="D3" s="18" t="s">
        <v>28</v>
      </c>
      <c r="E3" s="18" t="s">
        <v>29</v>
      </c>
      <c r="F3" s="24" t="s">
        <v>30</v>
      </c>
      <c r="G3" s="24" t="s">
        <v>31</v>
      </c>
      <c r="H3" s="15" t="s">
        <v>32</v>
      </c>
      <c r="I3" s="24" t="s">
        <v>33</v>
      </c>
      <c r="J3" s="56" t="s">
        <v>34</v>
      </c>
      <c r="K3" s="23">
        <v>45988</v>
      </c>
      <c r="L3" s="59">
        <v>2026</v>
      </c>
      <c r="M3" s="54" t="s">
        <v>35</v>
      </c>
      <c r="N3" s="28" t="s">
        <v>36</v>
      </c>
      <c r="O3" s="28" t="s">
        <v>37</v>
      </c>
      <c r="P3" s="22"/>
      <c r="Q3" s="7" t="s">
        <v>38</v>
      </c>
      <c r="R3" s="7" t="s">
        <v>39</v>
      </c>
      <c r="S3" s="9" t="str">
        <f>+VLOOKUP(R3,Hoja2!C3:E4,2,FALSE)</f>
        <v>Crear actividad en el plan acción</v>
      </c>
      <c r="T3" s="9" t="str">
        <f>+VLOOKUP(R3,Hoja2!F3:G4,2,FALSE)</f>
        <v>Dirijase a la hoja de "solicitudes PAI" y solicite la creación de la actividad con cada uno de los atributos requeridos</v>
      </c>
      <c r="V3" s="10"/>
      <c r="W3" s="18" t="s">
        <v>26</v>
      </c>
      <c r="X3" s="15" t="s">
        <v>32</v>
      </c>
    </row>
    <row r="4" spans="1:25" ht="184.9" customHeight="1">
      <c r="A4" s="23">
        <v>45988</v>
      </c>
      <c r="B4" s="18" t="s">
        <v>26</v>
      </c>
      <c r="C4" s="24" t="s">
        <v>40</v>
      </c>
      <c r="D4" s="18" t="s">
        <v>28</v>
      </c>
      <c r="E4" s="18" t="s">
        <v>41</v>
      </c>
      <c r="F4" s="58" t="s">
        <v>42</v>
      </c>
      <c r="G4" s="24" t="s">
        <v>43</v>
      </c>
      <c r="H4" s="15" t="s">
        <v>32</v>
      </c>
      <c r="I4" s="24" t="s">
        <v>33</v>
      </c>
      <c r="J4" s="56">
        <v>45868</v>
      </c>
      <c r="K4" s="23">
        <v>45988</v>
      </c>
      <c r="L4" s="59">
        <v>2026</v>
      </c>
      <c r="M4" s="54" t="s">
        <v>44</v>
      </c>
      <c r="N4" s="28" t="s">
        <v>45</v>
      </c>
      <c r="O4" s="28" t="s">
        <v>46</v>
      </c>
      <c r="P4" s="22"/>
      <c r="Q4" s="7" t="s">
        <v>38</v>
      </c>
      <c r="R4" s="7" t="s">
        <v>39</v>
      </c>
      <c r="S4" s="9" t="str">
        <f>+VLOOKUP(R4,Hoja2!C4:E5,2,FALSE)</f>
        <v>Crear actividad en el plan acción</v>
      </c>
      <c r="T4" s="9" t="str">
        <f>+VLOOKUP(R4,Hoja2!F4:G5,2,FALSE)</f>
        <v>Dirijase a la hoja de "solicitudes PAI" y solicite la creación de la actividad con cada uno de los atributos requeridos</v>
      </c>
      <c r="W4" s="15" t="s">
        <v>47</v>
      </c>
      <c r="X4" s="15" t="s">
        <v>48</v>
      </c>
    </row>
    <row r="5" spans="1:25" ht="181.9" customHeight="1">
      <c r="A5" s="15"/>
      <c r="B5" s="18"/>
      <c r="C5" s="15"/>
      <c r="D5" s="15"/>
      <c r="E5" s="15"/>
      <c r="F5" s="15"/>
      <c r="G5" s="15"/>
      <c r="H5" s="15"/>
      <c r="I5" s="15"/>
      <c r="J5" s="15"/>
      <c r="K5" s="15"/>
      <c r="L5" s="15"/>
      <c r="M5" s="7"/>
      <c r="N5" s="7"/>
      <c r="O5" s="7"/>
      <c r="P5" s="22"/>
      <c r="Q5" s="7"/>
      <c r="R5" s="7"/>
      <c r="S5" s="9" t="e">
        <f>+VLOOKUP(R5,Hoja2!C5:E6,2,FALSE)</f>
        <v>#N/A</v>
      </c>
      <c r="T5" s="9" t="e">
        <f>+VLOOKUP(R5,Hoja2!F5:G6,2,FALSE)</f>
        <v>#N/A</v>
      </c>
      <c r="W5" s="15" t="s">
        <v>49</v>
      </c>
    </row>
    <row r="6" spans="1:25" ht="181.9" customHeight="1">
      <c r="A6" s="15"/>
      <c r="B6" s="18"/>
      <c r="C6" s="15"/>
      <c r="D6" s="15"/>
      <c r="E6" s="15"/>
      <c r="F6" s="15"/>
      <c r="G6" s="15"/>
      <c r="H6" s="15"/>
      <c r="I6" s="15"/>
      <c r="J6" s="15"/>
      <c r="K6" s="15"/>
      <c r="L6" s="15"/>
      <c r="M6" s="7"/>
      <c r="N6" s="7"/>
      <c r="O6" s="7"/>
      <c r="P6" s="22"/>
      <c r="Q6" s="7"/>
      <c r="R6" s="7"/>
      <c r="S6" s="9" t="e">
        <f>+VLOOKUP(R6,Hoja2!C6:E7,2,FALSE)</f>
        <v>#N/A</v>
      </c>
      <c r="T6" s="9" t="e">
        <f>+VLOOKUP(R6,Hoja2!F6:G7,2,FALSE)</f>
        <v>#N/A</v>
      </c>
      <c r="W6" s="18" t="s">
        <v>50</v>
      </c>
      <c r="Y6" s="10" t="s">
        <v>51</v>
      </c>
    </row>
    <row r="7" spans="1:25" ht="193.9" customHeight="1">
      <c r="A7" s="15"/>
      <c r="B7" s="18"/>
      <c r="C7" s="15"/>
      <c r="D7" s="15"/>
      <c r="E7" s="15"/>
      <c r="F7" s="15"/>
      <c r="G7" s="15"/>
      <c r="H7" s="15"/>
      <c r="I7" s="15"/>
      <c r="J7" s="15"/>
      <c r="K7" s="15"/>
      <c r="L7" s="15"/>
      <c r="M7" s="7"/>
      <c r="N7" s="7"/>
      <c r="O7" s="7"/>
      <c r="P7" s="22"/>
      <c r="Q7" s="7"/>
      <c r="R7" s="7" t="s">
        <v>38</v>
      </c>
      <c r="S7" s="9" t="e">
        <f>+VLOOKUP(R7,Hoja2!C7:E8,2,FALSE)</f>
        <v>#N/A</v>
      </c>
      <c r="T7" s="9" t="e">
        <f>+VLOOKUP(R7,Hoja2!F7:G8,2,FALSE)</f>
        <v>#N/A</v>
      </c>
      <c r="W7" s="15" t="s">
        <v>52</v>
      </c>
    </row>
    <row r="8" spans="1:25" ht="182.45" customHeight="1">
      <c r="A8" s="15"/>
      <c r="B8" s="18"/>
      <c r="C8" s="15"/>
      <c r="D8" s="15"/>
      <c r="E8" s="15"/>
      <c r="F8" s="15"/>
      <c r="G8" s="15"/>
      <c r="H8" s="15"/>
      <c r="I8" s="15"/>
      <c r="J8" s="15"/>
      <c r="K8" s="15"/>
      <c r="L8" s="15"/>
      <c r="M8" s="7"/>
      <c r="N8" s="7"/>
      <c r="O8" s="7"/>
      <c r="P8" s="22"/>
      <c r="Q8" s="7"/>
      <c r="R8" s="7"/>
      <c r="S8" s="9" t="e">
        <f>+VLOOKUP(R8,Hoja2!C8:E9,2,FALSE)</f>
        <v>#N/A</v>
      </c>
      <c r="T8" s="9" t="e">
        <f>+VLOOKUP(R8,Hoja2!F8:G9,2,FALSE)</f>
        <v>#N/A</v>
      </c>
      <c r="W8" s="15" t="s">
        <v>53</v>
      </c>
    </row>
    <row r="9" spans="1:25" ht="188.45" customHeight="1">
      <c r="A9" s="15"/>
      <c r="B9" s="18"/>
      <c r="C9" s="15"/>
      <c r="D9" s="15"/>
      <c r="E9" s="15"/>
      <c r="F9" s="15"/>
      <c r="G9" s="15"/>
      <c r="H9" s="15"/>
      <c r="I9" s="15"/>
      <c r="J9" s="15"/>
      <c r="K9" s="15"/>
      <c r="L9" s="15"/>
      <c r="M9" s="7"/>
      <c r="N9" s="7"/>
      <c r="O9" s="7"/>
      <c r="P9" s="22"/>
      <c r="Q9" s="7"/>
      <c r="R9" s="7"/>
      <c r="S9" s="9" t="e">
        <f>+VLOOKUP(R9,Hoja2!C9:E10,2,FALSE)</f>
        <v>#N/A</v>
      </c>
      <c r="T9" s="9" t="e">
        <f>+VLOOKUP(R9,Hoja2!F9:G10,2,FALSE)</f>
        <v>#N/A</v>
      </c>
      <c r="W9" s="18" t="s">
        <v>54</v>
      </c>
    </row>
    <row r="10" spans="1:25" ht="191.45" customHeight="1">
      <c r="A10" s="15"/>
      <c r="B10" s="18"/>
      <c r="C10" s="15"/>
      <c r="D10" s="15"/>
      <c r="E10" s="15"/>
      <c r="F10" s="15"/>
      <c r="G10" s="15"/>
      <c r="H10" s="15"/>
      <c r="I10" s="15"/>
      <c r="J10" s="15"/>
      <c r="K10" s="15"/>
      <c r="L10" s="15"/>
      <c r="M10" s="7"/>
      <c r="N10" s="7"/>
      <c r="O10" s="7"/>
      <c r="P10" s="22"/>
      <c r="Q10" s="7"/>
      <c r="R10" s="7"/>
      <c r="S10" s="9" t="e">
        <f>+VLOOKUP(R10,Hoja2!C10:E11,2,FALSE)</f>
        <v>#N/A</v>
      </c>
      <c r="T10" s="9" t="e">
        <f>+VLOOKUP(R10,Hoja2!F10:G11,2,FALSE)</f>
        <v>#N/A</v>
      </c>
      <c r="W10" s="15" t="s">
        <v>55</v>
      </c>
    </row>
    <row r="11" spans="1:25" ht="192" customHeight="1">
      <c r="A11" s="15"/>
      <c r="B11" s="18"/>
      <c r="C11" s="15"/>
      <c r="D11" s="15"/>
      <c r="E11" s="15"/>
      <c r="F11" s="15"/>
      <c r="G11" s="15"/>
      <c r="H11" s="15"/>
      <c r="I11" s="15"/>
      <c r="J11" s="15"/>
      <c r="K11" s="15"/>
      <c r="L11" s="15"/>
      <c r="M11" s="7"/>
      <c r="N11" s="7"/>
      <c r="O11" s="7"/>
      <c r="P11" s="22"/>
      <c r="Q11" s="7"/>
      <c r="R11" s="7"/>
      <c r="S11" s="9" t="e">
        <f>+VLOOKUP(R11,Hoja2!C11:E12,2,FALSE)</f>
        <v>#N/A</v>
      </c>
      <c r="T11" s="9" t="e">
        <f>+VLOOKUP(R11,Hoja2!F11:G12,2,FALSE)</f>
        <v>#N/A</v>
      </c>
      <c r="W11" s="15" t="s">
        <v>56</v>
      </c>
      <c r="Y11" s="2" t="s">
        <v>57</v>
      </c>
    </row>
    <row r="12" spans="1:25" ht="185.45" customHeight="1">
      <c r="A12" s="15"/>
      <c r="B12" s="18"/>
      <c r="C12" s="15"/>
      <c r="D12" s="15"/>
      <c r="E12" s="15"/>
      <c r="F12" s="15"/>
      <c r="G12" s="15"/>
      <c r="H12" s="15"/>
      <c r="I12" s="15"/>
      <c r="J12" s="15"/>
      <c r="K12" s="15"/>
      <c r="L12" s="15"/>
      <c r="M12" s="7"/>
      <c r="N12" s="7"/>
      <c r="O12" s="7"/>
      <c r="P12" s="22"/>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00000000-0002-0000-0100-000000000000}">
      <formula1>$X$3:$X$4</formula1>
    </dataValidation>
    <dataValidation type="list" allowBlank="1" showInputMessage="1" showErrorMessage="1" sqref="B3:B12" xr:uid="{00000000-0002-0000-0100-000001000000}">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1905000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Listas!$A$1:$A$2</xm:f>
          </x14:formula1>
          <xm:sqref>S13:S1048576 Q3:Q4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DD27"/>
  <sheetViews>
    <sheetView showGridLines="0" zoomScale="60" zoomScaleNormal="60" zoomScaleSheetLayoutView="85" workbookViewId="0">
      <selection activeCell="B26" sqref="B26:DD26"/>
    </sheetView>
  </sheetViews>
  <sheetFormatPr defaultColWidth="11.5703125" defaultRowHeight="13.15"/>
  <cols>
    <col min="1" max="1" width="1.42578125" style="17" customWidth="1"/>
    <col min="2" max="10" width="1" style="17" customWidth="1"/>
    <col min="11" max="11" width="5.7109375" style="17" customWidth="1"/>
    <col min="12" max="12" width="16" style="17" customWidth="1"/>
    <col min="13" max="31" width="1" style="17" customWidth="1"/>
    <col min="32" max="33" width="1.140625" style="17" customWidth="1"/>
    <col min="34" max="34" width="1" style="17" customWidth="1"/>
    <col min="35" max="35" width="22.85546875" style="17" customWidth="1"/>
    <col min="36" max="36" width="1.140625" style="17" customWidth="1"/>
    <col min="37" max="54" width="1" style="17" customWidth="1"/>
    <col min="55" max="55" width="24.7109375" style="17" customWidth="1"/>
    <col min="56" max="64" width="1" style="17" customWidth="1"/>
    <col min="65" max="65" width="1.140625" style="17" customWidth="1"/>
    <col min="66" max="66" width="1" style="17" customWidth="1"/>
    <col min="67" max="67" width="27.28515625" style="17" customWidth="1"/>
    <col min="68" max="68" width="4.28515625" style="17" customWidth="1"/>
    <col min="69" max="69" width="5.140625" style="17" customWidth="1"/>
    <col min="70" max="70" width="8.5703125" style="17" customWidth="1"/>
    <col min="71" max="71" width="8" style="17" customWidth="1"/>
    <col min="72" max="72" width="3.140625" style="17" customWidth="1"/>
    <col min="73" max="73" width="3" style="17" customWidth="1"/>
    <col min="74" max="75" width="1" style="17" customWidth="1"/>
    <col min="76" max="76" width="2.140625" style="17" customWidth="1"/>
    <col min="77" max="77" width="7.42578125" style="17" customWidth="1"/>
    <col min="78" max="78" width="1" style="17" hidden="1" customWidth="1"/>
    <col min="79" max="79" width="1" style="17" customWidth="1"/>
    <col min="80" max="80" width="1.140625" style="17" customWidth="1"/>
    <col min="81" max="81" width="1" style="17" customWidth="1"/>
    <col min="82" max="82" width="1.140625" style="17" customWidth="1"/>
    <col min="83" max="83" width="1" style="17" customWidth="1"/>
    <col min="84" max="84" width="6.28515625" style="17" customWidth="1"/>
    <col min="85" max="87" width="1" style="17" customWidth="1"/>
    <col min="88" max="88" width="2.140625" style="17" customWidth="1"/>
    <col min="89" max="89" width="1" style="17" customWidth="1"/>
    <col min="90" max="90" width="1.28515625" style="17" customWidth="1"/>
    <col min="91" max="106" width="1" style="17" customWidth="1"/>
    <col min="107" max="107" width="9.7109375" style="17" customWidth="1"/>
    <col min="108" max="108" width="27.7109375" style="17" customWidth="1"/>
    <col min="109" max="109" width="0.85546875" style="17" customWidth="1"/>
    <col min="110" max="110" width="11.5703125" style="17"/>
    <col min="111" max="111" width="0" style="17" hidden="1" customWidth="1"/>
    <col min="112" max="16384" width="11.5703125" style="17"/>
  </cols>
  <sheetData>
    <row r="1" spans="2:108" ht="16.5" customHeight="1">
      <c r="B1" s="74" t="s">
        <v>58</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6"/>
    </row>
    <row r="2" spans="2:108" ht="26.45" customHeight="1">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9"/>
    </row>
    <row r="3" spans="2:108" ht="48.6" customHeight="1" thickBot="1">
      <c r="B3" s="80" t="s">
        <v>59</v>
      </c>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2"/>
    </row>
    <row r="4" spans="2:108" ht="23.25" customHeight="1">
      <c r="B4" s="83" t="s">
        <v>60</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5"/>
    </row>
    <row r="5" spans="2:108" ht="24.6" customHeight="1">
      <c r="B5" s="86"/>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8"/>
    </row>
    <row r="6" spans="2:108" ht="55.9" customHeight="1">
      <c r="B6" s="89" t="s">
        <v>61</v>
      </c>
      <c r="C6" s="89"/>
      <c r="D6" s="89"/>
      <c r="E6" s="89"/>
      <c r="F6" s="89"/>
      <c r="G6" s="89"/>
      <c r="H6" s="89"/>
      <c r="I6" s="89"/>
      <c r="J6" s="89"/>
      <c r="K6" s="89"/>
      <c r="L6" s="89"/>
      <c r="M6" s="89"/>
      <c r="N6" s="89"/>
      <c r="O6" s="89"/>
      <c r="P6" s="90" t="s">
        <v>62</v>
      </c>
      <c r="Q6" s="90"/>
      <c r="R6" s="90"/>
      <c r="S6" s="90"/>
      <c r="T6" s="90"/>
      <c r="U6" s="90"/>
      <c r="V6" s="90"/>
      <c r="W6" s="90"/>
      <c r="X6" s="90"/>
      <c r="Y6" s="90"/>
      <c r="Z6" s="90"/>
      <c r="AA6" s="90"/>
      <c r="AB6" s="90"/>
      <c r="AC6" s="90"/>
      <c r="AD6" s="90"/>
      <c r="AE6" s="90"/>
      <c r="AF6" s="90"/>
      <c r="AG6" s="90"/>
      <c r="AH6" s="90"/>
      <c r="AI6" s="90"/>
      <c r="AJ6" s="90" t="s">
        <v>62</v>
      </c>
      <c r="AK6" s="90"/>
      <c r="AL6" s="90"/>
      <c r="AM6" s="90"/>
      <c r="AN6" s="90"/>
      <c r="AO6" s="90"/>
      <c r="AP6" s="90"/>
      <c r="AQ6" s="90"/>
      <c r="AR6" s="90"/>
      <c r="AS6" s="90"/>
      <c r="AT6" s="90"/>
      <c r="AU6" s="90"/>
      <c r="AV6" s="90"/>
      <c r="AW6" s="90"/>
      <c r="AX6" s="90"/>
      <c r="AY6" s="90"/>
      <c r="AZ6" s="90"/>
      <c r="BA6" s="90"/>
      <c r="BB6" s="90"/>
      <c r="BC6" s="90"/>
      <c r="BD6" s="90" t="s">
        <v>62</v>
      </c>
      <c r="BE6" s="90"/>
      <c r="BF6" s="90"/>
      <c r="BG6" s="90"/>
      <c r="BH6" s="90"/>
      <c r="BI6" s="90"/>
      <c r="BJ6" s="90"/>
      <c r="BK6" s="90"/>
      <c r="BL6" s="90"/>
      <c r="BM6" s="90"/>
      <c r="BN6" s="90"/>
      <c r="BO6" s="90"/>
      <c r="BP6" s="90" t="s">
        <v>62</v>
      </c>
      <c r="BQ6" s="90"/>
      <c r="BR6" s="90"/>
      <c r="BS6" s="90"/>
      <c r="BT6" s="90"/>
      <c r="BU6" s="90"/>
      <c r="BV6" s="90"/>
      <c r="BW6" s="90"/>
      <c r="BX6" s="90"/>
      <c r="BY6" s="90"/>
      <c r="BZ6" s="90"/>
      <c r="CA6" s="90"/>
      <c r="CB6" s="90"/>
      <c r="CC6" s="90"/>
      <c r="CD6" s="90"/>
      <c r="CE6" s="90"/>
      <c r="CF6" s="90"/>
      <c r="CG6" s="90"/>
      <c r="CH6" s="90"/>
      <c r="CI6" s="90"/>
      <c r="CJ6" s="90"/>
      <c r="CK6" s="90" t="s">
        <v>62</v>
      </c>
      <c r="CL6" s="90"/>
      <c r="CM6" s="90"/>
      <c r="CN6" s="90"/>
      <c r="CO6" s="90"/>
      <c r="CP6" s="90"/>
      <c r="CQ6" s="90"/>
      <c r="CR6" s="90"/>
      <c r="CS6" s="90"/>
      <c r="CT6" s="90"/>
      <c r="CU6" s="90"/>
      <c r="CV6" s="90"/>
      <c r="CW6" s="90"/>
      <c r="CX6" s="90"/>
      <c r="CY6" s="90"/>
      <c r="CZ6" s="90"/>
      <c r="DA6" s="90"/>
      <c r="DB6" s="90"/>
      <c r="DC6" s="90"/>
      <c r="DD6" s="90"/>
    </row>
    <row r="7" spans="2:108" ht="12.75" customHeight="1">
      <c r="B7" s="64" t="s">
        <v>63</v>
      </c>
      <c r="C7" s="64"/>
      <c r="D7" s="64"/>
      <c r="E7" s="64"/>
      <c r="F7" s="64"/>
      <c r="G7" s="64"/>
      <c r="H7" s="64"/>
      <c r="I7" s="64"/>
      <c r="J7" s="64"/>
      <c r="K7" s="64"/>
      <c r="L7" s="64"/>
      <c r="M7" s="64"/>
      <c r="N7" s="64"/>
      <c r="O7" s="64"/>
      <c r="P7" s="65" t="s">
        <v>64</v>
      </c>
      <c r="Q7" s="65"/>
      <c r="R7" s="65"/>
      <c r="S7" s="65"/>
      <c r="T7" s="65"/>
      <c r="U7" s="65"/>
      <c r="V7" s="65"/>
      <c r="W7" s="65"/>
      <c r="X7" s="65"/>
      <c r="Y7" s="65"/>
      <c r="Z7" s="65"/>
      <c r="AA7" s="65"/>
      <c r="AB7" s="65"/>
      <c r="AC7" s="65"/>
      <c r="AD7" s="65"/>
      <c r="AE7" s="65"/>
      <c r="AF7" s="65"/>
      <c r="AG7" s="65"/>
      <c r="AH7" s="65"/>
      <c r="AI7" s="65"/>
      <c r="AJ7" s="65" t="s">
        <v>65</v>
      </c>
      <c r="AK7" s="65"/>
      <c r="AL7" s="65"/>
      <c r="AM7" s="65"/>
      <c r="AN7" s="65"/>
      <c r="AO7" s="65"/>
      <c r="AP7" s="65"/>
      <c r="AQ7" s="65"/>
      <c r="AR7" s="65"/>
      <c r="AS7" s="65"/>
      <c r="AT7" s="65"/>
      <c r="AU7" s="65"/>
      <c r="AV7" s="65"/>
      <c r="AW7" s="65"/>
      <c r="AX7" s="65"/>
      <c r="AY7" s="65"/>
      <c r="AZ7" s="65"/>
      <c r="BA7" s="65"/>
      <c r="BB7" s="65"/>
      <c r="BC7" s="65"/>
      <c r="BD7" s="65" t="s">
        <v>43</v>
      </c>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row>
    <row r="8" spans="2:108">
      <c r="B8" s="64"/>
      <c r="C8" s="64"/>
      <c r="D8" s="64"/>
      <c r="E8" s="64"/>
      <c r="F8" s="64"/>
      <c r="G8" s="64"/>
      <c r="H8" s="64"/>
      <c r="I8" s="64"/>
      <c r="J8" s="64"/>
      <c r="K8" s="64"/>
      <c r="L8" s="64"/>
      <c r="M8" s="64"/>
      <c r="N8" s="64"/>
      <c r="O8" s="64"/>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row>
    <row r="9" spans="2:108">
      <c r="B9" s="64"/>
      <c r="C9" s="64"/>
      <c r="D9" s="64"/>
      <c r="E9" s="64"/>
      <c r="F9" s="64"/>
      <c r="G9" s="64"/>
      <c r="H9" s="64"/>
      <c r="I9" s="64"/>
      <c r="J9" s="64"/>
      <c r="K9" s="64"/>
      <c r="L9" s="64"/>
      <c r="M9" s="64"/>
      <c r="N9" s="64"/>
      <c r="O9" s="64"/>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row>
    <row r="10" spans="2:108">
      <c r="B10" s="64"/>
      <c r="C10" s="64"/>
      <c r="D10" s="64"/>
      <c r="E10" s="64"/>
      <c r="F10" s="64"/>
      <c r="G10" s="64"/>
      <c r="H10" s="64"/>
      <c r="I10" s="64"/>
      <c r="J10" s="64"/>
      <c r="K10" s="64"/>
      <c r="L10" s="64"/>
      <c r="M10" s="64"/>
      <c r="N10" s="64"/>
      <c r="O10" s="64"/>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row>
    <row r="11" spans="2:108">
      <c r="B11" s="64"/>
      <c r="C11" s="64"/>
      <c r="D11" s="64"/>
      <c r="E11" s="64"/>
      <c r="F11" s="64"/>
      <c r="G11" s="64"/>
      <c r="H11" s="64"/>
      <c r="I11" s="64"/>
      <c r="J11" s="64"/>
      <c r="K11" s="64"/>
      <c r="L11" s="64"/>
      <c r="M11" s="64"/>
      <c r="N11" s="64"/>
      <c r="O11" s="64"/>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row>
    <row r="12" spans="2:108">
      <c r="B12" s="64"/>
      <c r="C12" s="64"/>
      <c r="D12" s="64"/>
      <c r="E12" s="64"/>
      <c r="F12" s="64"/>
      <c r="G12" s="64"/>
      <c r="H12" s="64"/>
      <c r="I12" s="64"/>
      <c r="J12" s="64"/>
      <c r="K12" s="64"/>
      <c r="L12" s="64"/>
      <c r="M12" s="64"/>
      <c r="N12" s="64"/>
      <c r="O12" s="64"/>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row>
    <row r="13" spans="2:108" ht="12" customHeight="1">
      <c r="B13" s="64"/>
      <c r="C13" s="64"/>
      <c r="D13" s="64"/>
      <c r="E13" s="64"/>
      <c r="F13" s="64"/>
      <c r="G13" s="64"/>
      <c r="H13" s="64"/>
      <c r="I13" s="64"/>
      <c r="J13" s="64"/>
      <c r="K13" s="64"/>
      <c r="L13" s="64"/>
      <c r="M13" s="64"/>
      <c r="N13" s="64"/>
      <c r="O13" s="64"/>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row>
    <row r="14" spans="2:108" ht="12.75" customHeight="1">
      <c r="B14" s="64"/>
      <c r="C14" s="64"/>
      <c r="D14" s="64"/>
      <c r="E14" s="64"/>
      <c r="F14" s="64"/>
      <c r="G14" s="64"/>
      <c r="H14" s="64"/>
      <c r="I14" s="64"/>
      <c r="J14" s="64"/>
      <c r="K14" s="64"/>
      <c r="L14" s="64"/>
      <c r="M14" s="64"/>
      <c r="N14" s="64"/>
      <c r="O14" s="64"/>
      <c r="P14" s="68" t="s">
        <v>66</v>
      </c>
      <c r="Q14" s="68"/>
      <c r="R14" s="68"/>
      <c r="S14" s="68"/>
      <c r="T14" s="68"/>
      <c r="U14" s="68"/>
      <c r="V14" s="68"/>
      <c r="W14" s="68"/>
      <c r="X14" s="68"/>
      <c r="Y14" s="68"/>
      <c r="Z14" s="68"/>
      <c r="AA14" s="68"/>
      <c r="AB14" s="68"/>
      <c r="AC14" s="68"/>
      <c r="AD14" s="68"/>
      <c r="AE14" s="68"/>
      <c r="AF14" s="68"/>
      <c r="AG14" s="68"/>
      <c r="AH14" s="68"/>
      <c r="AI14" s="68"/>
      <c r="AJ14" s="68" t="s">
        <v>67</v>
      </c>
      <c r="AK14" s="68"/>
      <c r="AL14" s="68"/>
      <c r="AM14" s="68"/>
      <c r="AN14" s="68"/>
      <c r="AO14" s="68"/>
      <c r="AP14" s="68"/>
      <c r="AQ14" s="68"/>
      <c r="AR14" s="68"/>
      <c r="AS14" s="68"/>
      <c r="AT14" s="68"/>
      <c r="AU14" s="68"/>
      <c r="AV14" s="68"/>
      <c r="AW14" s="68"/>
      <c r="AX14" s="68"/>
      <c r="AY14" s="68"/>
      <c r="AZ14" s="68"/>
      <c r="BA14" s="68"/>
      <c r="BB14" s="68"/>
      <c r="BC14" s="68"/>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91"/>
      <c r="CL14" s="91"/>
      <c r="CM14" s="91"/>
      <c r="CN14" s="91"/>
      <c r="CO14" s="91"/>
      <c r="CP14" s="91"/>
      <c r="CQ14" s="91"/>
      <c r="CR14" s="91"/>
      <c r="CS14" s="91"/>
      <c r="CT14" s="91"/>
      <c r="CU14" s="91"/>
      <c r="CV14" s="91"/>
      <c r="CW14" s="91"/>
      <c r="CX14" s="91"/>
      <c r="CY14" s="91"/>
      <c r="CZ14" s="91"/>
      <c r="DA14" s="91"/>
      <c r="DB14" s="91"/>
      <c r="DC14" s="91"/>
      <c r="DD14" s="91"/>
    </row>
    <row r="15" spans="2:108">
      <c r="B15" s="64"/>
      <c r="C15" s="64"/>
      <c r="D15" s="64"/>
      <c r="E15" s="64"/>
      <c r="F15" s="64"/>
      <c r="G15" s="64"/>
      <c r="H15" s="64"/>
      <c r="I15" s="64"/>
      <c r="J15" s="64"/>
      <c r="K15" s="64"/>
      <c r="L15" s="64"/>
      <c r="M15" s="64"/>
      <c r="N15" s="64"/>
      <c r="O15" s="64"/>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91"/>
      <c r="CL15" s="91"/>
      <c r="CM15" s="91"/>
      <c r="CN15" s="91"/>
      <c r="CO15" s="91"/>
      <c r="CP15" s="91"/>
      <c r="CQ15" s="91"/>
      <c r="CR15" s="91"/>
      <c r="CS15" s="91"/>
      <c r="CT15" s="91"/>
      <c r="CU15" s="91"/>
      <c r="CV15" s="91"/>
      <c r="CW15" s="91"/>
      <c r="CX15" s="91"/>
      <c r="CY15" s="91"/>
      <c r="CZ15" s="91"/>
      <c r="DA15" s="91"/>
      <c r="DB15" s="91"/>
      <c r="DC15" s="91"/>
      <c r="DD15" s="91"/>
    </row>
    <row r="16" spans="2:108">
      <c r="B16" s="64"/>
      <c r="C16" s="64"/>
      <c r="D16" s="64"/>
      <c r="E16" s="64"/>
      <c r="F16" s="64"/>
      <c r="G16" s="64"/>
      <c r="H16" s="64"/>
      <c r="I16" s="64"/>
      <c r="J16" s="64"/>
      <c r="K16" s="64"/>
      <c r="L16" s="64"/>
      <c r="M16" s="64"/>
      <c r="N16" s="64"/>
      <c r="O16" s="64"/>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91"/>
      <c r="CL16" s="91"/>
      <c r="CM16" s="91"/>
      <c r="CN16" s="91"/>
      <c r="CO16" s="91"/>
      <c r="CP16" s="91"/>
      <c r="CQ16" s="91"/>
      <c r="CR16" s="91"/>
      <c r="CS16" s="91"/>
      <c r="CT16" s="91"/>
      <c r="CU16" s="91"/>
      <c r="CV16" s="91"/>
      <c r="CW16" s="91"/>
      <c r="CX16" s="91"/>
      <c r="CY16" s="91"/>
      <c r="CZ16" s="91"/>
      <c r="DA16" s="91"/>
      <c r="DB16" s="91"/>
      <c r="DC16" s="91"/>
      <c r="DD16" s="91"/>
    </row>
    <row r="17" spans="2:108" ht="7.5" customHeight="1">
      <c r="B17" s="64"/>
      <c r="C17" s="64"/>
      <c r="D17" s="64"/>
      <c r="E17" s="64"/>
      <c r="F17" s="64"/>
      <c r="G17" s="64"/>
      <c r="H17" s="64"/>
      <c r="I17" s="64"/>
      <c r="J17" s="64"/>
      <c r="K17" s="64"/>
      <c r="L17" s="64"/>
      <c r="M17" s="64"/>
      <c r="N17" s="64"/>
      <c r="O17" s="64"/>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91"/>
      <c r="CL17" s="91"/>
      <c r="CM17" s="91"/>
      <c r="CN17" s="91"/>
      <c r="CO17" s="91"/>
      <c r="CP17" s="91"/>
      <c r="CQ17" s="91"/>
      <c r="CR17" s="91"/>
      <c r="CS17" s="91"/>
      <c r="CT17" s="91"/>
      <c r="CU17" s="91"/>
      <c r="CV17" s="91"/>
      <c r="CW17" s="91"/>
      <c r="CX17" s="91"/>
      <c r="CY17" s="91"/>
      <c r="CZ17" s="91"/>
      <c r="DA17" s="91"/>
      <c r="DB17" s="91"/>
      <c r="DC17" s="91"/>
      <c r="DD17" s="91"/>
    </row>
    <row r="18" spans="2:108">
      <c r="B18" s="64"/>
      <c r="C18" s="64"/>
      <c r="D18" s="64"/>
      <c r="E18" s="64"/>
      <c r="F18" s="64"/>
      <c r="G18" s="64"/>
      <c r="H18" s="64"/>
      <c r="I18" s="64"/>
      <c r="J18" s="64"/>
      <c r="K18" s="64"/>
      <c r="L18" s="64"/>
      <c r="M18" s="64"/>
      <c r="N18" s="64"/>
      <c r="O18" s="64"/>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91"/>
      <c r="CL18" s="91"/>
      <c r="CM18" s="91"/>
      <c r="CN18" s="91"/>
      <c r="CO18" s="91"/>
      <c r="CP18" s="91"/>
      <c r="CQ18" s="91"/>
      <c r="CR18" s="91"/>
      <c r="CS18" s="91"/>
      <c r="CT18" s="91"/>
      <c r="CU18" s="91"/>
      <c r="CV18" s="91"/>
      <c r="CW18" s="91"/>
      <c r="CX18" s="91"/>
      <c r="CY18" s="91"/>
      <c r="CZ18" s="91"/>
      <c r="DA18" s="91"/>
      <c r="DB18" s="91"/>
      <c r="DC18" s="91"/>
      <c r="DD18" s="91"/>
    </row>
    <row r="19" spans="2:108">
      <c r="B19" s="64"/>
      <c r="C19" s="64"/>
      <c r="D19" s="64"/>
      <c r="E19" s="64"/>
      <c r="F19" s="64"/>
      <c r="G19" s="64"/>
      <c r="H19" s="64"/>
      <c r="I19" s="64"/>
      <c r="J19" s="64"/>
      <c r="K19" s="64"/>
      <c r="L19" s="64"/>
      <c r="M19" s="64"/>
      <c r="N19" s="64"/>
      <c r="O19" s="64"/>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91"/>
      <c r="CL19" s="91"/>
      <c r="CM19" s="91"/>
      <c r="CN19" s="91"/>
      <c r="CO19" s="91"/>
      <c r="CP19" s="91"/>
      <c r="CQ19" s="91"/>
      <c r="CR19" s="91"/>
      <c r="CS19" s="91"/>
      <c r="CT19" s="91"/>
      <c r="CU19" s="91"/>
      <c r="CV19" s="91"/>
      <c r="CW19" s="91"/>
      <c r="CX19" s="91"/>
      <c r="CY19" s="91"/>
      <c r="CZ19" s="91"/>
      <c r="DA19" s="91"/>
      <c r="DB19" s="91"/>
      <c r="DC19" s="91"/>
      <c r="DD19" s="91"/>
    </row>
    <row r="20" spans="2:108" ht="9.75" customHeight="1">
      <c r="B20" s="64"/>
      <c r="C20" s="64"/>
      <c r="D20" s="64"/>
      <c r="E20" s="64"/>
      <c r="F20" s="64"/>
      <c r="G20" s="64"/>
      <c r="H20" s="64"/>
      <c r="I20" s="64"/>
      <c r="J20" s="64"/>
      <c r="K20" s="64"/>
      <c r="L20" s="64"/>
      <c r="M20" s="64"/>
      <c r="N20" s="64"/>
      <c r="O20" s="64"/>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91"/>
      <c r="CL20" s="91"/>
      <c r="CM20" s="91"/>
      <c r="CN20" s="91"/>
      <c r="CO20" s="91"/>
      <c r="CP20" s="91"/>
      <c r="CQ20" s="91"/>
      <c r="CR20" s="91"/>
      <c r="CS20" s="91"/>
      <c r="CT20" s="91"/>
      <c r="CU20" s="91"/>
      <c r="CV20" s="91"/>
      <c r="CW20" s="91"/>
      <c r="CX20" s="91"/>
      <c r="CY20" s="91"/>
      <c r="CZ20" s="91"/>
      <c r="DA20" s="91"/>
      <c r="DB20" s="91"/>
      <c r="DC20" s="91"/>
      <c r="DD20" s="91"/>
    </row>
    <row r="21" spans="2:108" ht="45" customHeight="1">
      <c r="B21" s="66" t="s">
        <v>68</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row>
    <row r="22" spans="2:108" ht="45" customHeight="1">
      <c r="B22" s="69" t="s">
        <v>69</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row>
    <row r="23" spans="2:108" ht="30.75" customHeight="1">
      <c r="B23" s="70" t="s">
        <v>70</v>
      </c>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row>
    <row r="24" spans="2:108" ht="22.35" customHeight="1">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row>
    <row r="25" spans="2:108" ht="68.25" customHeight="1">
      <c r="B25" s="70" t="s">
        <v>71</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row>
    <row r="26" spans="2:108" ht="86.45" customHeight="1">
      <c r="B26" s="71" t="s">
        <v>72</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3"/>
    </row>
    <row r="27" spans="2:108" ht="5.25" customHeight="1">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row>
  </sheetData>
  <mergeCells count="25">
    <mergeCell ref="B22:DD22"/>
    <mergeCell ref="B23:DD24"/>
    <mergeCell ref="B25:DD25"/>
    <mergeCell ref="B26:DD26"/>
    <mergeCell ref="B1:DD2"/>
    <mergeCell ref="B3:DD3"/>
    <mergeCell ref="B4:DD5"/>
    <mergeCell ref="B6:O6"/>
    <mergeCell ref="P6:AI6"/>
    <mergeCell ref="AJ6:BC6"/>
    <mergeCell ref="BD6:BO6"/>
    <mergeCell ref="BP6:CJ6"/>
    <mergeCell ref="CK6:DD6"/>
    <mergeCell ref="BD14:BO20"/>
    <mergeCell ref="BP14:CJ20"/>
    <mergeCell ref="CK14:DD20"/>
    <mergeCell ref="B7:O20"/>
    <mergeCell ref="P7:AI13"/>
    <mergeCell ref="CK7:DD13"/>
    <mergeCell ref="B21:DD21"/>
    <mergeCell ref="P14:AI20"/>
    <mergeCell ref="AJ14:BC20"/>
    <mergeCell ref="AJ7:BC13"/>
    <mergeCell ref="BD7:BO13"/>
    <mergeCell ref="BP7:CJ1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G4"/>
  <sheetViews>
    <sheetView workbookViewId="0">
      <selection activeCell="F9" sqref="F9"/>
    </sheetView>
  </sheetViews>
  <sheetFormatPr defaultColWidth="11.42578125" defaultRowHeight="14.45"/>
  <cols>
    <col min="4" max="4" width="29.5703125" customWidth="1"/>
    <col min="5" max="5" width="12.85546875" customWidth="1"/>
    <col min="7" max="7" width="38.5703125" customWidth="1"/>
  </cols>
  <sheetData>
    <row r="3" spans="3:7" ht="72">
      <c r="C3" s="15" t="s">
        <v>38</v>
      </c>
      <c r="D3" s="18" t="s">
        <v>73</v>
      </c>
      <c r="E3" s="1"/>
      <c r="F3" s="15" t="s">
        <v>38</v>
      </c>
      <c r="G3" s="30" t="s">
        <v>74</v>
      </c>
    </row>
    <row r="4" spans="3:7" ht="76.900000000000006" customHeight="1">
      <c r="C4" s="15" t="s">
        <v>39</v>
      </c>
      <c r="D4" s="15" t="s">
        <v>75</v>
      </c>
      <c r="E4" s="4"/>
      <c r="F4" s="15" t="s">
        <v>39</v>
      </c>
      <c r="G4" s="31"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R43"/>
  <sheetViews>
    <sheetView showGridLines="0" zoomScale="50" zoomScaleNormal="50" zoomScaleSheetLayoutView="90" zoomScalePageLayoutView="90" workbookViewId="0">
      <selection activeCell="I12" sqref="I12"/>
    </sheetView>
  </sheetViews>
  <sheetFormatPr defaultColWidth="11.42578125" defaultRowHeight="14.45"/>
  <cols>
    <col min="1" max="1" width="38" customWidth="1"/>
    <col min="2" max="2" width="21.28515625" customWidth="1"/>
    <col min="3" max="3" width="65.5703125" customWidth="1"/>
    <col min="4" max="4" width="20.85546875" customWidth="1"/>
    <col min="5" max="5" width="61.85546875" customWidth="1"/>
    <col min="6" max="6" width="17.85546875" customWidth="1"/>
    <col min="7" max="7" width="58.7109375" customWidth="1"/>
    <col min="8" max="8" width="22.85546875" customWidth="1"/>
    <col min="9" max="9" width="55" customWidth="1"/>
    <col min="10" max="10" width="17.85546875" customWidth="1"/>
    <col min="11" max="11" width="68.140625" customWidth="1"/>
    <col min="12" max="12" width="17.85546875" customWidth="1"/>
    <col min="13" max="13" width="66.5703125" customWidth="1"/>
    <col min="14" max="14" width="17.85546875" customWidth="1"/>
    <col min="15" max="15" width="67.7109375" customWidth="1"/>
    <col min="16" max="16" width="17.85546875" customWidth="1"/>
    <col min="17" max="17" width="67.28515625" customWidth="1"/>
    <col min="18" max="18" width="13.140625" hidden="1" customWidth="1"/>
  </cols>
  <sheetData>
    <row r="1" spans="1:18" ht="34.9" customHeight="1" thickBot="1">
      <c r="A1" s="45" t="s">
        <v>77</v>
      </c>
      <c r="B1" s="102" t="s">
        <v>78</v>
      </c>
      <c r="C1" s="103"/>
      <c r="D1" s="102" t="s">
        <v>78</v>
      </c>
      <c r="E1" s="103"/>
      <c r="F1" s="102" t="s">
        <v>78</v>
      </c>
      <c r="G1" s="103"/>
      <c r="H1" s="102" t="s">
        <v>78</v>
      </c>
      <c r="I1" s="103"/>
      <c r="J1" s="106"/>
      <c r="K1" s="106"/>
      <c r="L1" s="106"/>
      <c r="M1" s="106"/>
      <c r="N1" s="106"/>
      <c r="O1" s="106"/>
      <c r="P1" s="106"/>
      <c r="Q1" s="106"/>
      <c r="R1" s="43"/>
    </row>
    <row r="2" spans="1:18" ht="34.9" customHeight="1" thickBot="1">
      <c r="A2" s="47" t="s">
        <v>79</v>
      </c>
      <c r="B2" s="104"/>
      <c r="C2" s="105"/>
      <c r="D2" s="104"/>
      <c r="E2" s="105"/>
      <c r="F2" s="104"/>
      <c r="G2" s="105"/>
      <c r="H2" s="104"/>
      <c r="I2" s="105"/>
      <c r="J2" s="106"/>
      <c r="K2" s="106"/>
      <c r="L2" s="106"/>
      <c r="M2" s="106"/>
      <c r="N2" s="106"/>
      <c r="O2" s="106"/>
      <c r="P2" s="106"/>
      <c r="Q2" s="106"/>
      <c r="R2" s="43"/>
    </row>
    <row r="3" spans="1:18" ht="34.9" customHeight="1" thickBot="1">
      <c r="A3" s="47" t="s">
        <v>80</v>
      </c>
      <c r="B3" s="102" t="s">
        <v>81</v>
      </c>
      <c r="C3" s="103"/>
      <c r="D3" s="102" t="s">
        <v>81</v>
      </c>
      <c r="E3" s="103"/>
      <c r="F3" s="102" t="s">
        <v>81</v>
      </c>
      <c r="G3" s="103"/>
      <c r="H3" s="102" t="s">
        <v>81</v>
      </c>
      <c r="I3" s="103"/>
      <c r="J3" s="106"/>
      <c r="K3" s="106"/>
      <c r="L3" s="106"/>
      <c r="M3" s="106"/>
      <c r="N3" s="106"/>
      <c r="O3" s="106"/>
      <c r="P3" s="106"/>
      <c r="Q3" s="106"/>
      <c r="R3" s="43"/>
    </row>
    <row r="4" spans="1:18" ht="34.9" customHeight="1" thickBot="1">
      <c r="A4" s="45" t="s">
        <v>82</v>
      </c>
      <c r="B4" s="102" t="s">
        <v>83</v>
      </c>
      <c r="C4" s="103"/>
      <c r="D4" s="102" t="s">
        <v>83</v>
      </c>
      <c r="E4" s="103"/>
      <c r="F4" s="102" t="s">
        <v>83</v>
      </c>
      <c r="G4" s="103"/>
      <c r="H4" s="102" t="s">
        <v>83</v>
      </c>
      <c r="I4" s="103"/>
      <c r="J4" s="106"/>
      <c r="K4" s="106"/>
      <c r="L4" s="106"/>
      <c r="M4" s="106"/>
      <c r="N4" s="106"/>
      <c r="O4" s="106"/>
      <c r="P4" s="106"/>
      <c r="Q4" s="106"/>
      <c r="R4" s="43"/>
    </row>
    <row r="5" spans="1:18" ht="97.5" customHeight="1" thickBot="1">
      <c r="A5" s="45" t="s">
        <v>84</v>
      </c>
      <c r="B5" s="95" t="s">
        <v>85</v>
      </c>
      <c r="C5" s="96"/>
      <c r="D5" s="95" t="s">
        <v>86</v>
      </c>
      <c r="E5" s="96"/>
      <c r="F5" s="95" t="s">
        <v>87</v>
      </c>
      <c r="G5" s="96"/>
      <c r="H5" s="95" t="s">
        <v>88</v>
      </c>
      <c r="I5" s="96"/>
      <c r="J5" s="106"/>
      <c r="K5" s="106"/>
      <c r="L5" s="106"/>
      <c r="M5" s="106"/>
      <c r="N5" s="106"/>
      <c r="O5" s="106"/>
      <c r="P5" s="106"/>
      <c r="Q5" s="106"/>
      <c r="R5" s="43"/>
    </row>
    <row r="6" spans="1:18" ht="117.75" customHeight="1" thickBot="1">
      <c r="A6" s="45" t="s">
        <v>89</v>
      </c>
      <c r="B6" s="95" t="s">
        <v>90</v>
      </c>
      <c r="C6" s="101"/>
      <c r="D6" s="95" t="s">
        <v>91</v>
      </c>
      <c r="E6" s="101"/>
      <c r="F6" s="95" t="s">
        <v>92</v>
      </c>
      <c r="G6" s="96"/>
      <c r="H6" s="95" t="s">
        <v>93</v>
      </c>
      <c r="I6" s="96"/>
      <c r="J6" s="106"/>
      <c r="K6" s="106"/>
      <c r="L6" s="106"/>
      <c r="M6" s="106"/>
      <c r="N6" s="106"/>
      <c r="O6" s="106"/>
      <c r="P6" s="106"/>
      <c r="Q6" s="106"/>
      <c r="R6" s="43"/>
    </row>
    <row r="7" spans="1:18" ht="13.15" customHeight="1">
      <c r="A7" s="97"/>
      <c r="B7" s="99" t="s">
        <v>94</v>
      </c>
      <c r="C7" s="100"/>
      <c r="D7" s="99" t="s">
        <v>95</v>
      </c>
      <c r="E7" s="100"/>
      <c r="F7" s="100" t="s">
        <v>96</v>
      </c>
      <c r="G7" s="100"/>
      <c r="H7" s="100" t="s">
        <v>97</v>
      </c>
      <c r="I7" s="100"/>
      <c r="J7" s="100" t="s">
        <v>98</v>
      </c>
      <c r="K7" s="100"/>
      <c r="L7" s="100" t="s">
        <v>99</v>
      </c>
      <c r="M7" s="100"/>
      <c r="N7" s="100" t="s">
        <v>100</v>
      </c>
      <c r="O7" s="100"/>
      <c r="P7" s="100" t="s">
        <v>101</v>
      </c>
      <c r="Q7" s="100"/>
      <c r="R7" s="55" t="s">
        <v>102</v>
      </c>
    </row>
    <row r="8" spans="1:18" ht="19.149999999999999" customHeight="1" thickBot="1">
      <c r="A8" s="98"/>
      <c r="B8" s="46" t="s">
        <v>103</v>
      </c>
      <c r="C8" s="44" t="s">
        <v>104</v>
      </c>
      <c r="D8" s="46" t="s">
        <v>103</v>
      </c>
      <c r="E8" s="44" t="s">
        <v>104</v>
      </c>
      <c r="F8" s="44" t="s">
        <v>103</v>
      </c>
      <c r="G8" s="44" t="s">
        <v>104</v>
      </c>
      <c r="H8" s="44" t="s">
        <v>103</v>
      </c>
      <c r="I8" s="44" t="s">
        <v>104</v>
      </c>
      <c r="J8" s="44" t="s">
        <v>103</v>
      </c>
      <c r="K8" s="44" t="s">
        <v>104</v>
      </c>
      <c r="L8" s="44" t="s">
        <v>103</v>
      </c>
      <c r="M8" s="44" t="s">
        <v>104</v>
      </c>
      <c r="N8" s="44" t="s">
        <v>103</v>
      </c>
      <c r="O8" s="44" t="s">
        <v>104</v>
      </c>
      <c r="P8" s="44" t="s">
        <v>103</v>
      </c>
      <c r="Q8" s="44" t="s">
        <v>104</v>
      </c>
      <c r="R8" s="44" t="s">
        <v>103</v>
      </c>
    </row>
    <row r="9" spans="1:18" ht="84.6" customHeight="1" thickBot="1">
      <c r="A9" s="45" t="s">
        <v>105</v>
      </c>
      <c r="B9" s="32"/>
      <c r="C9" s="51" t="s">
        <v>106</v>
      </c>
      <c r="D9" s="40"/>
      <c r="E9" s="51" t="s">
        <v>107</v>
      </c>
      <c r="F9" s="41"/>
      <c r="G9" s="51" t="s">
        <v>108</v>
      </c>
      <c r="H9" s="41"/>
      <c r="I9" s="51" t="s">
        <v>109</v>
      </c>
      <c r="J9" s="41"/>
      <c r="K9" s="30"/>
      <c r="L9" s="41"/>
      <c r="M9" s="30"/>
      <c r="N9" s="41"/>
      <c r="O9" s="30"/>
      <c r="P9" s="41"/>
      <c r="Q9" s="30"/>
      <c r="R9" s="41"/>
    </row>
    <row r="10" spans="1:18" ht="171.6" customHeight="1" thickBot="1">
      <c r="A10" s="47" t="s">
        <v>110</v>
      </c>
      <c r="B10" s="32"/>
      <c r="C10" s="52" t="s">
        <v>111</v>
      </c>
      <c r="E10" s="52" t="s">
        <v>112</v>
      </c>
      <c r="F10" s="40"/>
      <c r="G10" s="31" t="s">
        <v>113</v>
      </c>
      <c r="H10" s="40"/>
      <c r="I10" s="31" t="s">
        <v>114</v>
      </c>
      <c r="J10" s="40"/>
      <c r="K10" s="30"/>
      <c r="L10" s="40"/>
      <c r="M10" s="30"/>
      <c r="N10" s="40"/>
      <c r="O10" s="30"/>
      <c r="P10" s="40"/>
      <c r="Q10" s="30"/>
      <c r="R10" s="40"/>
    </row>
    <row r="11" spans="1:18" ht="34.9" customHeight="1" thickBot="1">
      <c r="A11" s="47" t="s">
        <v>115</v>
      </c>
      <c r="B11" s="49"/>
      <c r="C11" s="23">
        <v>46113</v>
      </c>
      <c r="D11" s="49"/>
      <c r="E11" s="23">
        <v>46113</v>
      </c>
      <c r="F11" s="40"/>
      <c r="G11" s="23">
        <v>46174</v>
      </c>
      <c r="H11" s="50"/>
      <c r="I11" s="23">
        <v>46113</v>
      </c>
      <c r="J11" s="40"/>
      <c r="K11" s="42"/>
      <c r="L11" s="40"/>
      <c r="M11" s="42"/>
      <c r="N11" s="40"/>
      <c r="O11" s="42"/>
      <c r="P11" s="40"/>
      <c r="Q11" s="42"/>
      <c r="R11" s="40"/>
    </row>
    <row r="12" spans="1:18" ht="34.9" customHeight="1" thickBot="1">
      <c r="A12" s="47" t="s">
        <v>116</v>
      </c>
      <c r="B12" s="49"/>
      <c r="C12" s="23">
        <v>46142</v>
      </c>
      <c r="D12" s="49"/>
      <c r="E12" s="23">
        <v>46142</v>
      </c>
      <c r="F12" s="40"/>
      <c r="G12" s="23">
        <v>46203</v>
      </c>
      <c r="H12" s="50"/>
      <c r="I12" s="23">
        <v>46142</v>
      </c>
      <c r="J12" s="40"/>
      <c r="K12" s="42"/>
      <c r="L12" s="40"/>
      <c r="M12" s="42"/>
      <c r="N12" s="40"/>
      <c r="O12" s="42"/>
      <c r="P12" s="40"/>
      <c r="Q12" s="42"/>
      <c r="R12" s="40"/>
    </row>
    <row r="13" spans="1:18" ht="34.9" customHeight="1" thickBot="1">
      <c r="A13" s="45" t="s">
        <v>117</v>
      </c>
      <c r="B13" s="49"/>
      <c r="C13" s="15" t="s">
        <v>118</v>
      </c>
      <c r="D13" s="49"/>
      <c r="E13" s="15" t="s">
        <v>118</v>
      </c>
      <c r="F13" s="40"/>
      <c r="G13" s="15" t="s">
        <v>118</v>
      </c>
      <c r="H13" s="40"/>
      <c r="I13" s="15" t="s">
        <v>118</v>
      </c>
      <c r="J13" s="40"/>
      <c r="K13" s="43"/>
      <c r="L13" s="40"/>
      <c r="M13" s="43"/>
      <c r="N13" s="40"/>
      <c r="O13" s="43"/>
      <c r="P13" s="40"/>
      <c r="Q13" s="43"/>
      <c r="R13" s="40"/>
    </row>
    <row r="14" spans="1:18" ht="63.75" customHeight="1" thickBot="1">
      <c r="A14" s="45" t="s">
        <v>119</v>
      </c>
      <c r="B14" s="32"/>
      <c r="C14" s="18" t="s">
        <v>120</v>
      </c>
      <c r="D14" s="32"/>
      <c r="E14" s="18" t="s">
        <v>121</v>
      </c>
      <c r="F14" s="40"/>
      <c r="G14" s="18" t="s">
        <v>122</v>
      </c>
      <c r="H14" s="43"/>
      <c r="I14" s="18" t="s">
        <v>123</v>
      </c>
      <c r="J14" s="40"/>
      <c r="K14" s="24"/>
      <c r="L14" s="40"/>
      <c r="M14" s="24"/>
      <c r="N14" s="40"/>
      <c r="O14" s="24"/>
      <c r="P14" s="40"/>
      <c r="Q14" s="24"/>
      <c r="R14" s="40"/>
    </row>
    <row r="15" spans="1:18" s="13" customFormat="1" ht="107.25" customHeight="1" thickBot="1">
      <c r="A15" s="48" t="s">
        <v>124</v>
      </c>
      <c r="B15" s="49"/>
      <c r="C15" s="18" t="s">
        <v>125</v>
      </c>
      <c r="D15" s="49"/>
      <c r="E15" s="18" t="s">
        <v>126</v>
      </c>
      <c r="F15" s="50"/>
      <c r="G15" s="18" t="s">
        <v>127</v>
      </c>
      <c r="H15" s="15"/>
      <c r="I15" s="18" t="s">
        <v>128</v>
      </c>
      <c r="J15" s="50"/>
      <c r="K15" s="31"/>
      <c r="L15" s="50"/>
      <c r="M15" s="31"/>
      <c r="N15" s="50"/>
      <c r="O15" s="31"/>
      <c r="P15" s="50"/>
      <c r="Q15" s="31"/>
      <c r="R15" s="50"/>
    </row>
    <row r="16" spans="1:18" ht="34.9" customHeight="1" thickBot="1">
      <c r="A16" s="47" t="s">
        <v>129</v>
      </c>
      <c r="B16" s="32"/>
      <c r="C16" s="43"/>
      <c r="D16" s="32"/>
      <c r="E16" s="43"/>
      <c r="F16" s="40"/>
      <c r="G16" s="43"/>
      <c r="H16" s="40"/>
      <c r="I16" s="43"/>
      <c r="J16" s="40"/>
      <c r="K16" s="43"/>
      <c r="L16" s="40"/>
      <c r="M16" s="43"/>
      <c r="N16" s="40"/>
      <c r="O16" s="43"/>
      <c r="P16" s="40"/>
      <c r="Q16" s="43"/>
      <c r="R16" s="40"/>
    </row>
    <row r="17" spans="1:18" ht="34.9" customHeight="1" thickBot="1">
      <c r="A17" s="47" t="s">
        <v>130</v>
      </c>
      <c r="B17" s="32"/>
      <c r="C17" s="43"/>
      <c r="D17" s="32"/>
      <c r="E17" s="43"/>
      <c r="F17" s="40"/>
      <c r="G17" s="43"/>
      <c r="H17" s="40"/>
      <c r="I17" s="43"/>
      <c r="J17" s="40"/>
      <c r="K17" s="43"/>
      <c r="L17" s="40"/>
      <c r="M17" s="43"/>
      <c r="N17" s="40"/>
      <c r="O17" s="43"/>
      <c r="P17" s="40"/>
      <c r="Q17" s="43"/>
      <c r="R17" s="40"/>
    </row>
    <row r="18" spans="1:18" ht="34.9" customHeight="1" thickBot="1">
      <c r="A18" s="47" t="s">
        <v>131</v>
      </c>
      <c r="B18" s="32"/>
      <c r="C18" s="43"/>
      <c r="D18" s="32"/>
      <c r="E18" s="43"/>
      <c r="F18" s="40"/>
      <c r="G18" s="43"/>
      <c r="H18" s="40"/>
      <c r="I18" s="43"/>
      <c r="J18" s="40"/>
      <c r="K18" s="43"/>
      <c r="L18" s="40"/>
      <c r="M18" s="43"/>
      <c r="N18" s="40"/>
      <c r="O18" s="43"/>
      <c r="P18" s="40"/>
      <c r="Q18" s="43"/>
      <c r="R18" s="40"/>
    </row>
    <row r="19" spans="1:18" ht="30" customHeight="1" thickBot="1">
      <c r="A19" s="45" t="s">
        <v>132</v>
      </c>
      <c r="B19" s="39"/>
      <c r="C19" s="30"/>
      <c r="D19" s="39"/>
      <c r="E19" s="30"/>
      <c r="F19" s="30"/>
      <c r="G19" s="30"/>
      <c r="H19" s="30"/>
      <c r="I19" s="30"/>
      <c r="J19" s="30"/>
      <c r="K19" s="30"/>
      <c r="L19" s="30"/>
      <c r="M19" s="30"/>
      <c r="N19" s="30"/>
      <c r="O19" s="30"/>
      <c r="P19" s="30"/>
      <c r="Q19" s="30"/>
      <c r="R19" s="30"/>
    </row>
    <row r="20" spans="1:18" ht="27.6" customHeight="1">
      <c r="A20" s="92" t="s">
        <v>133</v>
      </c>
      <c r="B20" s="53"/>
      <c r="C20" s="18" t="s">
        <v>134</v>
      </c>
      <c r="D20" s="53"/>
      <c r="E20" s="18" t="s">
        <v>134</v>
      </c>
      <c r="F20" s="30"/>
      <c r="G20" s="18" t="s">
        <v>134</v>
      </c>
      <c r="H20" s="30"/>
      <c r="I20" s="18" t="s">
        <v>134</v>
      </c>
      <c r="J20" s="30"/>
      <c r="K20" s="30"/>
      <c r="L20" s="30"/>
      <c r="M20" s="30"/>
      <c r="N20" s="30"/>
      <c r="O20" s="30"/>
      <c r="P20" s="30"/>
      <c r="Q20" s="30"/>
      <c r="R20" s="30"/>
    </row>
    <row r="21" spans="1:18" ht="29.45" customHeight="1">
      <c r="A21" s="93"/>
      <c r="B21" s="53"/>
      <c r="C21" s="18"/>
      <c r="D21" s="53"/>
      <c r="E21" s="18"/>
      <c r="F21" s="30"/>
      <c r="G21" s="18"/>
      <c r="H21" s="30"/>
      <c r="I21" s="18"/>
      <c r="J21" s="30"/>
      <c r="K21" s="30"/>
      <c r="L21" s="30"/>
      <c r="M21" s="30"/>
      <c r="N21" s="30"/>
      <c r="O21" s="30"/>
      <c r="P21" s="30"/>
      <c r="Q21" s="30"/>
      <c r="R21" s="30"/>
    </row>
    <row r="22" spans="1:18" ht="28.15" customHeight="1">
      <c r="A22" s="93"/>
      <c r="B22" s="53"/>
      <c r="C22" s="18"/>
      <c r="D22" s="53"/>
      <c r="E22" s="18"/>
      <c r="F22" s="30"/>
      <c r="G22" s="18"/>
      <c r="H22" s="30"/>
      <c r="I22" s="18"/>
      <c r="J22" s="30"/>
      <c r="K22" s="30"/>
      <c r="L22" s="30"/>
      <c r="M22" s="30"/>
      <c r="N22" s="30"/>
      <c r="O22" s="30"/>
      <c r="P22" s="30"/>
      <c r="Q22" s="30"/>
      <c r="R22" s="30"/>
    </row>
    <row r="23" spans="1:18" ht="28.15" customHeight="1">
      <c r="A23" s="93"/>
      <c r="B23" s="53"/>
      <c r="C23" s="18"/>
      <c r="D23" s="53"/>
      <c r="E23" s="18"/>
      <c r="F23" s="30"/>
      <c r="G23" s="18"/>
      <c r="H23" s="30"/>
      <c r="I23" s="18"/>
      <c r="J23" s="30"/>
      <c r="K23" s="30"/>
      <c r="L23" s="30"/>
      <c r="M23" s="30"/>
      <c r="N23" s="30"/>
      <c r="O23" s="30"/>
      <c r="P23" s="30"/>
      <c r="Q23" s="30"/>
      <c r="R23" s="30"/>
    </row>
    <row r="24" spans="1:18" ht="28.15" customHeight="1">
      <c r="A24" s="93"/>
      <c r="B24" s="53"/>
      <c r="C24" s="18"/>
      <c r="D24" s="53"/>
      <c r="E24" s="18"/>
      <c r="F24" s="30"/>
      <c r="G24" s="18"/>
      <c r="H24" s="30"/>
      <c r="I24" s="18"/>
      <c r="J24" s="30"/>
      <c r="K24" s="30"/>
      <c r="L24" s="30"/>
      <c r="M24" s="30"/>
      <c r="N24" s="30"/>
      <c r="O24" s="30"/>
      <c r="P24" s="30"/>
      <c r="Q24" s="30"/>
      <c r="R24" s="30"/>
    </row>
    <row r="25" spans="1:18" ht="30.6" customHeight="1" thickBot="1">
      <c r="A25" s="94"/>
      <c r="B25" s="53"/>
      <c r="C25" s="18"/>
      <c r="D25" s="53"/>
      <c r="E25" s="18"/>
      <c r="F25" s="30"/>
      <c r="G25" s="18"/>
      <c r="H25" s="30"/>
      <c r="I25" s="18"/>
      <c r="J25" s="30"/>
      <c r="K25" s="30"/>
      <c r="L25" s="30"/>
      <c r="M25" s="30"/>
      <c r="N25" s="30"/>
      <c r="O25" s="30"/>
      <c r="P25" s="30"/>
      <c r="Q25" s="30"/>
      <c r="R25" s="30"/>
    </row>
    <row r="26" spans="1:18" ht="30.6" customHeight="1">
      <c r="A26" s="92" t="s">
        <v>135</v>
      </c>
      <c r="B26" s="53"/>
      <c r="C26" s="18" t="s">
        <v>136</v>
      </c>
      <c r="D26" s="53"/>
      <c r="E26" s="18" t="s">
        <v>136</v>
      </c>
      <c r="F26" s="30"/>
      <c r="G26" s="18" t="s">
        <v>136</v>
      </c>
      <c r="H26" s="30"/>
      <c r="I26" s="18" t="s">
        <v>136</v>
      </c>
      <c r="J26" s="30"/>
      <c r="K26" s="30"/>
      <c r="L26" s="30"/>
      <c r="M26" s="30"/>
      <c r="N26" s="30"/>
      <c r="O26" s="30"/>
      <c r="P26" s="30"/>
      <c r="Q26" s="30"/>
      <c r="R26" s="30"/>
    </row>
    <row r="27" spans="1:18" ht="30.6" customHeight="1">
      <c r="A27" s="93"/>
      <c r="B27" s="39"/>
      <c r="C27" s="30"/>
      <c r="D27" s="39"/>
      <c r="E27" s="30"/>
      <c r="F27" s="30"/>
      <c r="G27" s="30"/>
      <c r="H27" s="30"/>
      <c r="I27" s="30"/>
      <c r="J27" s="30"/>
      <c r="K27" s="30"/>
      <c r="L27" s="30"/>
      <c r="M27" s="30"/>
      <c r="N27" s="30"/>
      <c r="O27" s="30"/>
      <c r="P27" s="30"/>
      <c r="Q27" s="30"/>
      <c r="R27" s="30"/>
    </row>
    <row r="28" spans="1:18" ht="30.6" customHeight="1">
      <c r="A28" s="93"/>
      <c r="B28" s="39"/>
      <c r="C28" s="30"/>
      <c r="D28" s="39"/>
      <c r="E28" s="30"/>
      <c r="F28" s="30"/>
      <c r="G28" s="30"/>
      <c r="H28" s="30"/>
      <c r="I28" s="30"/>
      <c r="J28" s="30"/>
      <c r="K28" s="30"/>
      <c r="L28" s="30"/>
      <c r="M28" s="30"/>
      <c r="N28" s="30"/>
      <c r="O28" s="30"/>
      <c r="P28" s="30"/>
      <c r="Q28" s="30"/>
      <c r="R28" s="30"/>
    </row>
    <row r="29" spans="1:18" ht="30.6" customHeight="1">
      <c r="A29" s="93"/>
      <c r="B29" s="39"/>
      <c r="C29" s="30"/>
      <c r="D29" s="39"/>
      <c r="E29" s="30"/>
      <c r="F29" s="30"/>
      <c r="G29" s="30"/>
      <c r="H29" s="30"/>
      <c r="I29" s="30"/>
      <c r="J29" s="30"/>
      <c r="K29" s="30"/>
      <c r="L29" s="30"/>
      <c r="M29" s="30"/>
      <c r="N29" s="30"/>
      <c r="O29" s="30"/>
      <c r="P29" s="30"/>
      <c r="Q29" s="30"/>
      <c r="R29" s="30"/>
    </row>
    <row r="30" spans="1:18" ht="30.6" customHeight="1">
      <c r="A30" s="93"/>
      <c r="B30" s="39"/>
      <c r="C30" s="30"/>
      <c r="D30" s="39"/>
      <c r="E30" s="30"/>
      <c r="F30" s="30"/>
      <c r="G30" s="30"/>
      <c r="H30" s="30"/>
      <c r="I30" s="30"/>
      <c r="J30" s="30"/>
      <c r="K30" s="30"/>
      <c r="L30" s="30"/>
      <c r="M30" s="30"/>
      <c r="N30" s="30"/>
      <c r="O30" s="30"/>
      <c r="P30" s="30"/>
      <c r="Q30" s="30"/>
      <c r="R30" s="30"/>
    </row>
    <row r="31" spans="1:18" ht="30.6" customHeight="1">
      <c r="A31" s="93"/>
      <c r="B31" s="39"/>
      <c r="C31" s="30"/>
      <c r="D31" s="39"/>
      <c r="E31" s="30"/>
      <c r="F31" s="30"/>
      <c r="G31" s="30"/>
      <c r="H31" s="30"/>
      <c r="I31" s="30"/>
      <c r="J31" s="30"/>
      <c r="K31" s="30"/>
      <c r="L31" s="30"/>
      <c r="M31" s="30"/>
      <c r="N31" s="30"/>
      <c r="O31" s="30"/>
      <c r="P31" s="30"/>
      <c r="Q31" s="30"/>
      <c r="R31" s="30"/>
    </row>
    <row r="32" spans="1:18" ht="34.9" customHeight="1" thickBot="1">
      <c r="A32" s="94"/>
      <c r="B32" s="39"/>
      <c r="C32" s="30"/>
      <c r="D32" s="39"/>
      <c r="E32" s="30"/>
      <c r="F32" s="30"/>
      <c r="G32" s="30"/>
      <c r="H32" s="30"/>
      <c r="I32" s="30"/>
      <c r="J32" s="30"/>
      <c r="K32" s="30"/>
      <c r="L32" s="30"/>
      <c r="M32" s="30"/>
      <c r="N32" s="30"/>
      <c r="O32" s="30"/>
      <c r="P32" s="30"/>
      <c r="Q32" s="30"/>
      <c r="R32" s="30"/>
    </row>
    <row r="33" spans="1:18" ht="34.9" customHeight="1" thickBot="1">
      <c r="A33" s="45" t="s">
        <v>137</v>
      </c>
      <c r="B33" s="32"/>
      <c r="C33" s="43"/>
      <c r="D33" s="32"/>
      <c r="E33" s="43"/>
      <c r="F33" s="40"/>
      <c r="G33" s="43"/>
      <c r="H33" s="40"/>
      <c r="I33" s="43"/>
      <c r="J33" s="40"/>
      <c r="K33" s="40"/>
      <c r="L33" s="40"/>
      <c r="M33" s="40"/>
      <c r="N33" s="40"/>
      <c r="O33" s="40"/>
      <c r="P33" s="40"/>
      <c r="Q33" s="40"/>
      <c r="R33" s="40"/>
    </row>
    <row r="34" spans="1:18" ht="34.9" customHeight="1" thickBot="1">
      <c r="A34" s="45" t="s">
        <v>138</v>
      </c>
      <c r="B34" s="32"/>
      <c r="C34" s="43"/>
      <c r="D34" s="32"/>
      <c r="E34" s="43"/>
      <c r="F34" s="40"/>
      <c r="G34" s="43"/>
      <c r="H34" s="40"/>
      <c r="I34" s="43"/>
      <c r="J34" s="40"/>
      <c r="K34" s="40"/>
      <c r="L34" s="40"/>
      <c r="M34" s="40"/>
      <c r="N34" s="40"/>
      <c r="O34" s="40"/>
      <c r="P34" s="40"/>
      <c r="Q34" s="40"/>
      <c r="R34" s="40"/>
    </row>
    <row r="35" spans="1:18" ht="34.9" customHeight="1" thickBot="1">
      <c r="A35" s="45" t="s">
        <v>139</v>
      </c>
      <c r="B35" s="32"/>
      <c r="C35" s="18"/>
      <c r="D35" s="32"/>
      <c r="E35" s="18"/>
      <c r="F35" s="40"/>
      <c r="G35" s="18"/>
      <c r="H35" s="40"/>
      <c r="I35" s="18"/>
      <c r="J35" s="40"/>
      <c r="K35" s="40"/>
      <c r="L35" s="40"/>
      <c r="M35" s="40"/>
      <c r="N35" s="40"/>
      <c r="O35" s="40"/>
      <c r="P35" s="40"/>
      <c r="Q35" s="40"/>
      <c r="R35" s="40"/>
    </row>
    <row r="36" spans="1:18" ht="34.9" customHeight="1" thickBot="1">
      <c r="A36" s="45" t="s">
        <v>140</v>
      </c>
      <c r="B36" s="32"/>
      <c r="C36" s="15"/>
      <c r="D36" s="32"/>
      <c r="E36" s="15"/>
      <c r="F36" s="40"/>
      <c r="G36" s="15"/>
      <c r="H36" s="40"/>
      <c r="I36" s="15"/>
      <c r="J36" s="40"/>
      <c r="K36" s="40"/>
      <c r="L36" s="40"/>
      <c r="M36" s="40"/>
      <c r="N36" s="40"/>
      <c r="O36" s="40"/>
      <c r="P36" s="40"/>
      <c r="Q36" s="40"/>
      <c r="R36" s="40"/>
    </row>
    <row r="37" spans="1:18" ht="34.9" customHeight="1" thickBot="1">
      <c r="A37" s="45" t="s">
        <v>140</v>
      </c>
      <c r="B37" s="32"/>
      <c r="C37" s="15"/>
      <c r="D37" s="32"/>
      <c r="E37" s="15"/>
      <c r="F37" s="40"/>
      <c r="G37" s="15"/>
      <c r="H37" s="40"/>
      <c r="I37" s="15"/>
      <c r="J37" s="40"/>
      <c r="K37" s="40"/>
      <c r="L37" s="40"/>
      <c r="M37" s="40"/>
      <c r="N37" s="40"/>
      <c r="O37" s="40"/>
      <c r="P37" s="40"/>
      <c r="Q37" s="40"/>
      <c r="R37" s="40"/>
    </row>
    <row r="38" spans="1:18" ht="34.9" customHeight="1" thickBot="1">
      <c r="A38" s="45" t="s">
        <v>141</v>
      </c>
      <c r="B38" s="32"/>
      <c r="C38" s="15"/>
      <c r="D38" s="32"/>
      <c r="E38" s="15"/>
      <c r="F38" s="40"/>
      <c r="G38" s="15"/>
      <c r="H38" s="40"/>
      <c r="I38" s="15"/>
      <c r="J38" s="40"/>
      <c r="K38" s="40"/>
      <c r="L38" s="40"/>
      <c r="M38" s="40"/>
      <c r="N38" s="40"/>
      <c r="O38" s="40"/>
      <c r="P38" s="40"/>
      <c r="Q38" s="40"/>
      <c r="R38" s="40"/>
    </row>
    <row r="39" spans="1:18" ht="34.9" customHeight="1" thickBot="1">
      <c r="A39" s="45" t="s">
        <v>142</v>
      </c>
      <c r="B39" s="32"/>
      <c r="C39" s="15"/>
      <c r="D39" s="32"/>
      <c r="E39" s="15"/>
      <c r="F39" s="40"/>
      <c r="G39" s="15"/>
      <c r="H39" s="40"/>
      <c r="I39" s="15"/>
      <c r="J39" s="40"/>
      <c r="K39" s="40"/>
      <c r="L39" s="40"/>
      <c r="M39" s="40"/>
      <c r="N39" s="40"/>
      <c r="O39" s="40"/>
      <c r="P39" s="40"/>
      <c r="Q39" s="40"/>
      <c r="R39" s="40"/>
    </row>
    <row r="40" spans="1:18" ht="44.25" customHeight="1" thickBot="1">
      <c r="A40" s="45" t="s">
        <v>143</v>
      </c>
      <c r="B40" s="32"/>
      <c r="C40" s="18" t="s">
        <v>33</v>
      </c>
      <c r="D40" s="32"/>
      <c r="E40" s="18" t="s">
        <v>33</v>
      </c>
      <c r="F40" s="40"/>
      <c r="G40" s="18" t="s">
        <v>33</v>
      </c>
      <c r="H40" s="40"/>
      <c r="I40" s="18" t="s">
        <v>33</v>
      </c>
      <c r="J40" s="40"/>
      <c r="K40" s="40"/>
      <c r="L40" s="40"/>
      <c r="M40" s="40"/>
      <c r="N40" s="40"/>
      <c r="O40" s="40"/>
      <c r="P40" s="40"/>
      <c r="Q40" s="40"/>
      <c r="R40" s="40"/>
    </row>
    <row r="41" spans="1:18" ht="34.9" customHeight="1" thickBot="1">
      <c r="A41" s="45" t="s">
        <v>144</v>
      </c>
      <c r="B41" s="32"/>
      <c r="C41" s="15"/>
      <c r="D41" s="32"/>
      <c r="E41" s="15"/>
      <c r="F41" s="40"/>
      <c r="G41" s="15"/>
      <c r="H41" s="40"/>
      <c r="I41" s="15"/>
      <c r="J41" s="40"/>
      <c r="K41" s="40"/>
      <c r="L41" s="40"/>
      <c r="M41" s="40"/>
      <c r="N41" s="40"/>
      <c r="O41" s="40"/>
      <c r="P41" s="40"/>
      <c r="Q41" s="40"/>
      <c r="R41" s="40"/>
    </row>
    <row r="42" spans="1:18" ht="34.9" customHeight="1" thickBot="1">
      <c r="A42" s="45" t="s">
        <v>7</v>
      </c>
      <c r="B42" s="32"/>
      <c r="C42" s="15" t="s">
        <v>145</v>
      </c>
      <c r="D42" s="32"/>
      <c r="E42" s="15" t="s">
        <v>145</v>
      </c>
      <c r="F42" s="40"/>
      <c r="G42" s="15" t="s">
        <v>145</v>
      </c>
      <c r="H42" s="40"/>
      <c r="I42" s="15" t="s">
        <v>145</v>
      </c>
      <c r="J42" s="40"/>
      <c r="K42" s="40"/>
      <c r="L42" s="40"/>
      <c r="M42" s="40"/>
      <c r="N42" s="40"/>
      <c r="O42" s="40"/>
      <c r="P42" s="40"/>
      <c r="Q42" s="40"/>
      <c r="R42" s="40"/>
    </row>
    <row r="43" spans="1:18" ht="34.9" customHeight="1" thickBot="1">
      <c r="A43" s="45" t="s">
        <v>146</v>
      </c>
      <c r="B43" s="32"/>
      <c r="C43" s="18" t="s">
        <v>147</v>
      </c>
      <c r="D43" s="32"/>
      <c r="E43" s="18" t="s">
        <v>147</v>
      </c>
      <c r="F43" s="40"/>
      <c r="G43" s="18" t="s">
        <v>147</v>
      </c>
      <c r="H43" s="40"/>
      <c r="I43" s="18" t="s">
        <v>147</v>
      </c>
      <c r="J43" s="40"/>
      <c r="K43" s="40"/>
      <c r="L43" s="40"/>
      <c r="M43" s="40"/>
      <c r="N43" s="40"/>
      <c r="O43" s="40"/>
      <c r="P43" s="40"/>
      <c r="Q43" s="40"/>
      <c r="R43" s="40"/>
    </row>
  </sheetData>
  <sheetProtection formatCells="0" formatColumns="0" formatRows="0" insertColumns="0" insertRows="0" insertHyperlinks="0" deleteColumns="0" deleteRows="0" sort="0" autoFilter="0" pivotTables="0"/>
  <mergeCells count="59">
    <mergeCell ref="A26:A32"/>
    <mergeCell ref="P6:Q6"/>
    <mergeCell ref="P7:Q7"/>
    <mergeCell ref="P1:Q1"/>
    <mergeCell ref="P2:Q2"/>
    <mergeCell ref="P3:Q3"/>
    <mergeCell ref="P4:Q4"/>
    <mergeCell ref="P5:Q5"/>
    <mergeCell ref="L6:M6"/>
    <mergeCell ref="L7:M7"/>
    <mergeCell ref="N1:O1"/>
    <mergeCell ref="N2:O2"/>
    <mergeCell ref="N3:O3"/>
    <mergeCell ref="N4:O4"/>
    <mergeCell ref="N5:O5"/>
    <mergeCell ref="N6:O6"/>
    <mergeCell ref="N7:O7"/>
    <mergeCell ref="L1:M1"/>
    <mergeCell ref="L2:M2"/>
    <mergeCell ref="L3:M3"/>
    <mergeCell ref="L4:M4"/>
    <mergeCell ref="L5:M5"/>
    <mergeCell ref="H6:I6"/>
    <mergeCell ref="H7:I7"/>
    <mergeCell ref="J1:K1"/>
    <mergeCell ref="J2:K2"/>
    <mergeCell ref="J3:K3"/>
    <mergeCell ref="J4:K4"/>
    <mergeCell ref="J5:K5"/>
    <mergeCell ref="J6:K6"/>
    <mergeCell ref="J7:K7"/>
    <mergeCell ref="H1:I1"/>
    <mergeCell ref="H2:I2"/>
    <mergeCell ref="H3:I3"/>
    <mergeCell ref="H4:I4"/>
    <mergeCell ref="H5:I5"/>
    <mergeCell ref="F1:G1"/>
    <mergeCell ref="B3:C3"/>
    <mergeCell ref="D3:E3"/>
    <mergeCell ref="F3:G3"/>
    <mergeCell ref="B1:C1"/>
    <mergeCell ref="D1:E1"/>
    <mergeCell ref="B2:C2"/>
    <mergeCell ref="D2:E2"/>
    <mergeCell ref="F2:G2"/>
    <mergeCell ref="F4:G4"/>
    <mergeCell ref="B5:C5"/>
    <mergeCell ref="D5:E5"/>
    <mergeCell ref="F5:G5"/>
    <mergeCell ref="B4:C4"/>
    <mergeCell ref="D4:E4"/>
    <mergeCell ref="A20:A25"/>
    <mergeCell ref="F6:G6"/>
    <mergeCell ref="A7:A8"/>
    <mergeCell ref="B7:C7"/>
    <mergeCell ref="D7:E7"/>
    <mergeCell ref="F7:G7"/>
    <mergeCell ref="B6:C6"/>
    <mergeCell ref="D6:E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Listas!$J$2:$J$11</xm:f>
          </x14:formula1>
          <xm:sqref>B4 D4 F4 J4:R4 H4</xm:sqref>
        </x14:dataValidation>
        <x14:dataValidation type="list" allowBlank="1" showInputMessage="1" showErrorMessage="1" xr:uid="{00000000-0002-0000-0400-000001000000}">
          <x14:formula1>
            <xm:f>Clasificadores!$E$2:$E$74</xm:f>
          </x14:formula1>
          <xm:sqref>B26:R32</xm:sqref>
        </x14:dataValidation>
        <x14:dataValidation type="list" allowBlank="1" showInputMessage="1" showErrorMessage="1" xr:uid="{00000000-0002-0000-0400-000002000000}">
          <x14:formula1>
            <xm:f>Listas!$D$2:$D$10</xm:f>
          </x14:formula1>
          <xm:sqref>B3:R3</xm:sqref>
        </x14:dataValidation>
        <x14:dataValidation type="list" allowBlank="1" showInputMessage="1" showErrorMessage="1" xr:uid="{00000000-0002-0000-0400-000003000000}">
          <x14:formula1>
            <xm:f>Listas!$H$2:$H$4</xm:f>
          </x14:formula1>
          <xm:sqref>B1:R1</xm:sqref>
        </x14:dataValidation>
        <x14:dataValidation type="list" allowBlank="1" showInputMessage="1" showErrorMessage="1" xr:uid="{00000000-0002-0000-0400-000004000000}">
          <x14:formula1>
            <xm:f>Clasificadores!$C$2:$C$21</xm:f>
          </x14:formula1>
          <xm:sqref>B20:R25</xm:sqref>
        </x14:dataValidation>
        <x14:dataValidation type="list" allowBlank="1" showInputMessage="1" showErrorMessage="1" xr:uid="{00000000-0002-0000-0400-000005000000}">
          <x14:formula1>
            <xm:f>Clasificadores!$A$2:$A$5</xm:f>
          </x14:formula1>
          <xm:sqref>B19:R19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2:N12"/>
  <sheetViews>
    <sheetView zoomScale="60" zoomScaleNormal="60" workbookViewId="0">
      <selection activeCell="L3" sqref="L3:L5"/>
    </sheetView>
  </sheetViews>
  <sheetFormatPr defaultColWidth="11.42578125" defaultRowHeight="14.45"/>
  <cols>
    <col min="1" max="1" width="5.85546875" customWidth="1"/>
    <col min="2" max="2" width="20.42578125" customWidth="1"/>
    <col min="3" max="3" width="24.140625" customWidth="1"/>
    <col min="4" max="4" width="23.28515625" customWidth="1"/>
    <col min="5" max="5" width="29" customWidth="1"/>
    <col min="6" max="6" width="32.7109375" customWidth="1"/>
    <col min="7" max="7" width="20.7109375" customWidth="1"/>
    <col min="8" max="8" width="29.28515625" customWidth="1"/>
    <col min="9" max="9" width="27.85546875" customWidth="1"/>
    <col min="10" max="10" width="24.28515625" customWidth="1"/>
    <col min="11" max="11" width="25.5703125" customWidth="1"/>
    <col min="12" max="12" width="23" customWidth="1"/>
    <col min="13" max="13" width="20.42578125" customWidth="1"/>
    <col min="14" max="14" width="20" customWidth="1"/>
  </cols>
  <sheetData>
    <row r="2" spans="1:14" ht="57.6" customHeight="1">
      <c r="A2" s="26" t="s">
        <v>148</v>
      </c>
      <c r="B2" s="25" t="s">
        <v>149</v>
      </c>
      <c r="C2" s="25" t="s">
        <v>150</v>
      </c>
      <c r="D2" s="25" t="s">
        <v>151</v>
      </c>
      <c r="E2" s="25" t="s">
        <v>152</v>
      </c>
      <c r="F2" s="25" t="s">
        <v>153</v>
      </c>
      <c r="G2" s="25" t="s">
        <v>154</v>
      </c>
      <c r="H2" s="25" t="s">
        <v>155</v>
      </c>
      <c r="I2" s="25" t="s">
        <v>156</v>
      </c>
      <c r="J2" s="25" t="s">
        <v>157</v>
      </c>
      <c r="K2" s="25" t="s">
        <v>158</v>
      </c>
      <c r="L2" s="25" t="s">
        <v>159</v>
      </c>
      <c r="M2" s="25" t="s">
        <v>160</v>
      </c>
      <c r="N2" s="25" t="s">
        <v>161</v>
      </c>
    </row>
    <row r="3" spans="1:14" ht="40.15" customHeight="1">
      <c r="A3" s="15">
        <v>1</v>
      </c>
      <c r="B3" s="110">
        <v>206</v>
      </c>
      <c r="C3" s="107">
        <f>'Analisis de causas'!A3</f>
        <v>45988</v>
      </c>
      <c r="D3" s="113" t="str">
        <f>'Analisis de causas'!D3</f>
        <v xml:space="preserve">3-2025-09933
</v>
      </c>
      <c r="E3" s="113" t="str">
        <f>'Analisis de causas'!E3</f>
        <v xml:space="preserve">Hallazgo No. 1
</v>
      </c>
      <c r="F3" s="116" t="str">
        <f>'Analisis de causas'!G3</f>
        <v>1. Omisión en alertar o notificar al suplente para la asistencia a las sesones de comité por parte del presidente designado.
2. Desconocimiento de las funciones y responsabilidades establecidas en la normativa vigente en la materia, por parte del presidente designado.</v>
      </c>
      <c r="G3" s="7">
        <f>'Solicitudes PAI'!$B2</f>
        <v>0</v>
      </c>
      <c r="H3" s="29" t="str">
        <f>'Solicitudes PAI'!$C10</f>
        <v>Realizar una capacitación integral destinada a los miembros del COPASST, con el objetivo de proporcionarles un entendimiento de la Resolución No. DG-000014 de 2025 y el documento "Conformación y Reglamentación Comités Funcionales - DCO-EST-DES-003". Esto incluye la correcta interpretación de las disposiciones, la justificación de su cumplimiento, las responsabilidades específicas de cada miembro en el contexto de la seguridad y salud laboral, y las pautas claras sobre cómo se debe proceder en casos de inasistencia del Presidente o el Secretario Técnico.</v>
      </c>
      <c r="I3" s="29">
        <f>'Solicitudes PAI'!$C16</f>
        <v>0</v>
      </c>
      <c r="J3" s="29">
        <f>'Solicitudes PAI'!$C17</f>
        <v>0</v>
      </c>
      <c r="K3" s="29">
        <f>'Solicitudes PAI'!$C18</f>
        <v>0</v>
      </c>
      <c r="L3" s="28" t="str">
        <f>'Solicitudes PAI'!$C13</f>
        <v>Yadira Tapiero Ducuara</v>
      </c>
      <c r="M3" s="35">
        <f>'Solicitudes PAI'!$C11</f>
        <v>46113</v>
      </c>
      <c r="N3" s="35">
        <f>'Solicitudes PAI'!$C12</f>
        <v>46142</v>
      </c>
    </row>
    <row r="4" spans="1:14" ht="40.15" customHeight="1">
      <c r="A4" s="15">
        <v>2</v>
      </c>
      <c r="B4" s="111"/>
      <c r="C4" s="108"/>
      <c r="D4" s="114"/>
      <c r="E4" s="114"/>
      <c r="F4" s="117"/>
      <c r="G4" s="7">
        <f>'Solicitudes PAI'!$D2</f>
        <v>0</v>
      </c>
      <c r="H4" s="29" t="str">
        <f>'Solicitudes PAI'!$E10</f>
        <v>Comunicar de manera clara y concisa las funciones y responsabilidades de los miembros del COPASST (Comité Paritario de Seguridad y Salud en el Trabajo), así como las posibles consecuencias que pueden derivarse de su incumplimiento. Este documento busca fortalecer la comprensión de cada miembro sobre su rol en la promoción de un ambiente laboral seguro y saludable.</v>
      </c>
      <c r="I4" s="29">
        <f>'Solicitudes PAI'!$E16</f>
        <v>0</v>
      </c>
      <c r="J4" s="29">
        <f>'Solicitudes PAI'!$E17</f>
        <v>0</v>
      </c>
      <c r="K4" s="29">
        <f>'Solicitudes PAI'!$E18</f>
        <v>0</v>
      </c>
      <c r="L4" s="28" t="str">
        <f>'Solicitudes PAI'!$E13</f>
        <v>Yadira Tapiero Ducuara</v>
      </c>
      <c r="M4" s="35">
        <f>'Solicitudes PAI'!$E11</f>
        <v>46113</v>
      </c>
      <c r="N4" s="35">
        <f>'Solicitudes PAI'!$E12</f>
        <v>46142</v>
      </c>
    </row>
    <row r="5" spans="1:14" ht="40.15" customHeight="1">
      <c r="A5" s="15">
        <v>3</v>
      </c>
      <c r="B5" s="111"/>
      <c r="C5" s="108"/>
      <c r="D5" s="114"/>
      <c r="E5" s="114"/>
      <c r="F5" s="117"/>
      <c r="G5" s="7" t="e">
        <f>'Solicitudes PAI'!#REF!</f>
        <v>#REF!</v>
      </c>
      <c r="H5" s="33" t="e">
        <f>'Solicitudes PAI'!#REF!</f>
        <v>#REF!</v>
      </c>
      <c r="I5" s="33" t="e">
        <f>'Solicitudes PAI'!#REF!</f>
        <v>#REF!</v>
      </c>
      <c r="J5" s="33" t="e">
        <f>'Solicitudes PAI'!#REF!</f>
        <v>#REF!</v>
      </c>
      <c r="K5" s="33" t="e">
        <f>'Solicitudes PAI'!#REF!</f>
        <v>#REF!</v>
      </c>
      <c r="L5" s="34" t="e">
        <f>'Solicitudes PAI'!#REF!</f>
        <v>#REF!</v>
      </c>
      <c r="M5" s="35" t="e">
        <f>'Solicitudes PAI'!#REF!</f>
        <v>#REF!</v>
      </c>
      <c r="N5" s="35" t="e">
        <f>'Solicitudes PAI'!#REF!</f>
        <v>#REF!</v>
      </c>
    </row>
    <row r="6" spans="1:14" ht="40.15" customHeight="1">
      <c r="A6" s="15">
        <v>4</v>
      </c>
      <c r="B6" s="111"/>
      <c r="C6" s="108"/>
      <c r="D6" s="114"/>
      <c r="E6" s="114"/>
      <c r="F6" s="117"/>
      <c r="G6" s="7">
        <f>'Solicitudes PAI'!$F2</f>
        <v>0</v>
      </c>
      <c r="H6" s="33" t="str">
        <f>'Solicitudes PAI'!$G10</f>
        <v xml:space="preserve">Revisar y actualizar tanto el procedimiento "identificación y evaluación de requisitos legales y de otra índole" del SG-SST, así como la matriz de identificación de peligros, en la que se incluya los teletrabajadores y estableciendo una periodicidad de verificación inferior a un año para la identificación de los requisitos legales. </v>
      </c>
      <c r="I6" s="33">
        <f>'Solicitudes PAI'!$G16</f>
        <v>0</v>
      </c>
      <c r="J6" s="33">
        <f>'Solicitudes PAI'!$G17</f>
        <v>0</v>
      </c>
      <c r="K6" s="33">
        <f>'Solicitudes PAI'!$G18</f>
        <v>0</v>
      </c>
      <c r="L6" s="34" t="str">
        <f>'Solicitudes PAI'!$G13</f>
        <v>Yadira Tapiero Ducuara</v>
      </c>
      <c r="M6" s="35">
        <f>'Solicitudes PAI'!$G11</f>
        <v>46174</v>
      </c>
      <c r="N6" s="35">
        <f>'Solicitudes PAI'!$G12</f>
        <v>46203</v>
      </c>
    </row>
    <row r="7" spans="1:14" ht="40.15" customHeight="1">
      <c r="A7" s="15">
        <v>5</v>
      </c>
      <c r="B7" s="111"/>
      <c r="C7" s="108"/>
      <c r="D7" s="114"/>
      <c r="E7" s="114"/>
      <c r="F7" s="117"/>
      <c r="G7" s="7">
        <f>'Solicitudes PAI'!$H2</f>
        <v>0</v>
      </c>
      <c r="H7" s="33" t="str">
        <f>'Solicitudes PAI'!$I10</f>
        <v xml:space="preserve">Actualizar la matriz legal del SG-SST para incorporar el Decreto 1227 de 2022, asegurando que todas las obligaciones relacionadas con el teletrabajo y demás requisitos normativos estén correctamente referenciadas. </v>
      </c>
      <c r="I7" s="33">
        <f>'Solicitudes PAI'!$I16</f>
        <v>0</v>
      </c>
      <c r="J7" s="33">
        <f>'Solicitudes PAI'!$I17</f>
        <v>0</v>
      </c>
      <c r="K7" s="33">
        <f>'Solicitudes PAI'!$I18</f>
        <v>0</v>
      </c>
      <c r="L7" s="34" t="str">
        <f>'Solicitudes PAI'!$I13</f>
        <v>Yadira Tapiero Ducuara</v>
      </c>
      <c r="M7" s="35">
        <f>'Solicitudes PAI'!$I11</f>
        <v>46113</v>
      </c>
      <c r="N7" s="35">
        <f>'Solicitudes PAI'!$I12</f>
        <v>46142</v>
      </c>
    </row>
    <row r="8" spans="1:14" ht="40.15" customHeight="1">
      <c r="A8" s="15">
        <v>6</v>
      </c>
      <c r="B8" s="111"/>
      <c r="C8" s="108"/>
      <c r="D8" s="114"/>
      <c r="E8" s="114"/>
      <c r="F8" s="117"/>
      <c r="G8" s="7">
        <f>'Solicitudes PAI'!$J2</f>
        <v>0</v>
      </c>
      <c r="H8" s="33">
        <f>'Solicitudes PAI'!$K10</f>
        <v>0</v>
      </c>
      <c r="I8" s="33">
        <f>'Solicitudes PAI'!$K16</f>
        <v>0</v>
      </c>
      <c r="J8" s="33">
        <f>'Solicitudes PAI'!$K17</f>
        <v>0</v>
      </c>
      <c r="K8" s="33">
        <f>'Solicitudes PAI'!$K18</f>
        <v>0</v>
      </c>
      <c r="L8" s="34">
        <f>'Solicitudes PAI'!$K13</f>
        <v>0</v>
      </c>
      <c r="M8" s="35">
        <f>'Solicitudes PAI'!$K11</f>
        <v>0</v>
      </c>
      <c r="N8" s="35">
        <f>'Solicitudes PAI'!$K12</f>
        <v>0</v>
      </c>
    </row>
    <row r="9" spans="1:14" ht="40.15" customHeight="1">
      <c r="A9" s="15">
        <v>7</v>
      </c>
      <c r="B9" s="111"/>
      <c r="C9" s="108"/>
      <c r="D9" s="114"/>
      <c r="E9" s="114"/>
      <c r="F9" s="117"/>
      <c r="G9" s="7">
        <f>'Solicitudes PAI'!$L2</f>
        <v>0</v>
      </c>
      <c r="H9" s="33">
        <f>'Solicitudes PAI'!$M10</f>
        <v>0</v>
      </c>
      <c r="I9" s="33">
        <f>'Solicitudes PAI'!$M16</f>
        <v>0</v>
      </c>
      <c r="J9" s="33">
        <f>'Solicitudes PAI'!$M17</f>
        <v>0</v>
      </c>
      <c r="K9" s="33">
        <f>'Solicitudes PAI'!$M18</f>
        <v>0</v>
      </c>
      <c r="L9" s="34">
        <f>'Solicitudes PAI'!$M13</f>
        <v>0</v>
      </c>
      <c r="M9" s="35">
        <f>'Solicitudes PAI'!$M11</f>
        <v>0</v>
      </c>
      <c r="N9" s="35">
        <f>'Solicitudes PAI'!$M12</f>
        <v>0</v>
      </c>
    </row>
    <row r="10" spans="1:14" ht="40.15" customHeight="1">
      <c r="A10" s="15">
        <v>8</v>
      </c>
      <c r="B10" s="111"/>
      <c r="C10" s="108"/>
      <c r="D10" s="114"/>
      <c r="E10" s="114"/>
      <c r="F10" s="117"/>
      <c r="G10" s="7">
        <f>'Solicitudes PAI'!$N2</f>
        <v>0</v>
      </c>
      <c r="H10" s="33">
        <f>'Solicitudes PAI'!$O10</f>
        <v>0</v>
      </c>
      <c r="I10" s="33">
        <f>'Solicitudes PAI'!$O16</f>
        <v>0</v>
      </c>
      <c r="J10" s="33">
        <f>'Solicitudes PAI'!$O17</f>
        <v>0</v>
      </c>
      <c r="K10" s="33">
        <f>'Solicitudes PAI'!$O18</f>
        <v>0</v>
      </c>
      <c r="L10" s="34">
        <f>'Solicitudes PAI'!$O13</f>
        <v>0</v>
      </c>
      <c r="M10" s="35">
        <f>'Solicitudes PAI'!$O11</f>
        <v>0</v>
      </c>
      <c r="N10" s="35">
        <f>'Solicitudes PAI'!$O12</f>
        <v>0</v>
      </c>
    </row>
    <row r="11" spans="1:14" ht="40.15" customHeight="1">
      <c r="A11" s="15">
        <v>9</v>
      </c>
      <c r="B11" s="111"/>
      <c r="C11" s="108"/>
      <c r="D11" s="114"/>
      <c r="E11" s="114"/>
      <c r="F11" s="117"/>
      <c r="G11" s="7">
        <f>'Solicitudes PAI'!$P2</f>
        <v>0</v>
      </c>
      <c r="H11" s="33">
        <f>'Solicitudes PAI'!$Q10</f>
        <v>0</v>
      </c>
      <c r="I11" s="33">
        <f>'Solicitudes PAI'!$Q16</f>
        <v>0</v>
      </c>
      <c r="J11" s="33">
        <f>'Solicitudes PAI'!$Q17</f>
        <v>0</v>
      </c>
      <c r="K11" s="33">
        <f>'Solicitudes PAI'!$Q18</f>
        <v>0</v>
      </c>
      <c r="L11" s="34">
        <f>'Solicitudes PAI'!$Q13</f>
        <v>0</v>
      </c>
      <c r="M11" s="35">
        <f>'Solicitudes PAI'!$Q11</f>
        <v>0</v>
      </c>
      <c r="N11" s="35">
        <f>'Solicitudes PAI'!$Q12</f>
        <v>0</v>
      </c>
    </row>
    <row r="12" spans="1:14" ht="40.15" customHeight="1">
      <c r="A12" s="15">
        <v>10</v>
      </c>
      <c r="B12" s="112"/>
      <c r="C12" s="109"/>
      <c r="D12" s="115"/>
      <c r="E12" s="115"/>
      <c r="F12" s="118"/>
      <c r="G12" s="7">
        <f>'Solicitudes PAI'!$R2</f>
        <v>0</v>
      </c>
      <c r="H12" s="33" t="e">
        <f>'Solicitudes PAI'!#REF!</f>
        <v>#REF!</v>
      </c>
      <c r="I12" s="33" t="e">
        <f>'Solicitudes PAI'!#REF!</f>
        <v>#REF!</v>
      </c>
      <c r="J12" s="33" t="e">
        <f>'Solicitudes PAI'!#REF!</f>
        <v>#REF!</v>
      </c>
      <c r="K12" s="33" t="e">
        <f>'Solicitudes PAI'!#REF!</f>
        <v>#REF!</v>
      </c>
      <c r="L12" s="34" t="e">
        <f>'Solicitudes PAI'!#REF!</f>
        <v>#REF!</v>
      </c>
      <c r="M12" s="35" t="e">
        <f>'Solicitudes PAI'!#REF!</f>
        <v>#REF!</v>
      </c>
      <c r="N12" s="35"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00000000-0002-0000-0500-000000000000}">
      <formula1>0</formula1>
      <formula2>9</formula2>
    </dataValidation>
    <dataValidation type="decimal" allowBlank="1" showInputMessage="1" showErrorMessage="1" errorTitle="Entrada no válida" error="Por favor escriba un número" promptTitle="Escriba un número en esta casilla" sqref="D3" xr:uid="{00000000-0002-0000-0500-000001000000}">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00000000-0002-0000-0500-000002000000}">
      <formula1>0</formula1>
      <formula2>20</formula2>
    </dataValidation>
    <dataValidation type="textLength" allowBlank="1" showInputMessage="1" showErrorMessage="1" errorTitle="Entrada no válida" error="Escriba un texto  Maximo 500 Caracteres" promptTitle="Cualquier contenido Maximo 500 Caracteres" sqref="F3 G3:N12" xr:uid="{00000000-0002-0000-0500-000003000000}">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E74"/>
  <sheetViews>
    <sheetView showGridLines="0" zoomScale="80" zoomScaleNormal="80" workbookViewId="0">
      <selection activeCell="D21" sqref="D21"/>
    </sheetView>
  </sheetViews>
  <sheetFormatPr defaultColWidth="11.42578125" defaultRowHeight="14.45"/>
  <cols>
    <col min="1" max="1" width="81.140625" customWidth="1"/>
    <col min="2" max="2" width="4.140625" customWidth="1"/>
    <col min="3" max="3" width="76.7109375" customWidth="1"/>
    <col min="5" max="5" width="176.85546875" customWidth="1"/>
    <col min="7" max="7" width="22.85546875" customWidth="1"/>
  </cols>
  <sheetData>
    <row r="1" spans="1:5">
      <c r="A1" s="27" t="s">
        <v>162</v>
      </c>
      <c r="C1" s="27" t="s">
        <v>163</v>
      </c>
      <c r="E1" s="27" t="s">
        <v>164</v>
      </c>
    </row>
    <row r="2" spans="1:5">
      <c r="A2" s="14" t="s">
        <v>165</v>
      </c>
      <c r="C2" s="14" t="s">
        <v>166</v>
      </c>
      <c r="E2" s="37" t="s">
        <v>167</v>
      </c>
    </row>
    <row r="3" spans="1:5">
      <c r="A3" s="14" t="s">
        <v>168</v>
      </c>
      <c r="C3" s="14" t="s">
        <v>169</v>
      </c>
      <c r="E3" s="37" t="s">
        <v>170</v>
      </c>
    </row>
    <row r="4" spans="1:5">
      <c r="A4" s="14" t="s">
        <v>171</v>
      </c>
      <c r="C4" s="14" t="s">
        <v>172</v>
      </c>
      <c r="E4" s="37" t="s">
        <v>173</v>
      </c>
    </row>
    <row r="5" spans="1:5">
      <c r="A5" s="14" t="s">
        <v>174</v>
      </c>
      <c r="C5" s="14" t="s">
        <v>175</v>
      </c>
      <c r="E5" s="37" t="s">
        <v>176</v>
      </c>
    </row>
    <row r="6" spans="1:5">
      <c r="A6" s="36"/>
      <c r="C6" s="14" t="s">
        <v>177</v>
      </c>
      <c r="E6" s="37" t="s">
        <v>178</v>
      </c>
    </row>
    <row r="7" spans="1:5">
      <c r="A7" s="36"/>
      <c r="C7" s="14" t="s">
        <v>179</v>
      </c>
      <c r="E7" s="37" t="s">
        <v>180</v>
      </c>
    </row>
    <row r="8" spans="1:5">
      <c r="A8" s="36"/>
      <c r="C8" s="14" t="s">
        <v>181</v>
      </c>
      <c r="E8" s="37" t="s">
        <v>182</v>
      </c>
    </row>
    <row r="9" spans="1:5">
      <c r="A9" s="36"/>
      <c r="C9" s="14" t="s">
        <v>134</v>
      </c>
      <c r="E9" s="37" t="s">
        <v>183</v>
      </c>
    </row>
    <row r="10" spans="1:5">
      <c r="A10" s="36"/>
      <c r="C10" s="14" t="s">
        <v>184</v>
      </c>
      <c r="E10" s="37" t="s">
        <v>185</v>
      </c>
    </row>
    <row r="11" spans="1:5">
      <c r="A11" s="36"/>
      <c r="C11" s="14" t="s">
        <v>186</v>
      </c>
      <c r="E11" s="37" t="s">
        <v>187</v>
      </c>
    </row>
    <row r="12" spans="1:5">
      <c r="A12" s="36"/>
      <c r="C12" s="14" t="s">
        <v>188</v>
      </c>
      <c r="E12" s="37" t="s">
        <v>189</v>
      </c>
    </row>
    <row r="13" spans="1:5">
      <c r="A13" s="36"/>
      <c r="C13" s="14" t="s">
        <v>190</v>
      </c>
      <c r="E13" s="37" t="s">
        <v>191</v>
      </c>
    </row>
    <row r="14" spans="1:5">
      <c r="A14" s="36"/>
      <c r="C14" s="14" t="s">
        <v>192</v>
      </c>
      <c r="E14" s="37" t="s">
        <v>193</v>
      </c>
    </row>
    <row r="15" spans="1:5">
      <c r="A15" s="36"/>
      <c r="C15" s="14" t="s">
        <v>194</v>
      </c>
      <c r="E15" s="37" t="s">
        <v>195</v>
      </c>
    </row>
    <row r="16" spans="1:5">
      <c r="A16" s="36"/>
      <c r="C16" s="14" t="s">
        <v>196</v>
      </c>
      <c r="E16" s="37" t="s">
        <v>197</v>
      </c>
    </row>
    <row r="17" spans="1:5">
      <c r="A17" s="36"/>
      <c r="C17" s="14" t="s">
        <v>198</v>
      </c>
      <c r="E17" s="37" t="s">
        <v>199</v>
      </c>
    </row>
    <row r="18" spans="1:5">
      <c r="A18" s="36"/>
      <c r="C18" s="14" t="s">
        <v>200</v>
      </c>
      <c r="E18" s="37" t="s">
        <v>201</v>
      </c>
    </row>
    <row r="19" spans="1:5">
      <c r="A19" s="36"/>
      <c r="C19" s="14" t="s">
        <v>202</v>
      </c>
      <c r="E19" s="37" t="s">
        <v>136</v>
      </c>
    </row>
    <row r="20" spans="1:5">
      <c r="A20" s="36"/>
      <c r="C20" s="14" t="s">
        <v>203</v>
      </c>
      <c r="E20" s="37" t="s">
        <v>204</v>
      </c>
    </row>
    <row r="21" spans="1:5">
      <c r="A21" s="36"/>
      <c r="C21" s="14" t="s">
        <v>205</v>
      </c>
      <c r="E21" s="37" t="s">
        <v>206</v>
      </c>
    </row>
    <row r="22" spans="1:5">
      <c r="A22" s="36"/>
      <c r="E22" s="37" t="s">
        <v>207</v>
      </c>
    </row>
    <row r="23" spans="1:5">
      <c r="A23" s="36"/>
      <c r="E23" s="37" t="s">
        <v>208</v>
      </c>
    </row>
    <row r="24" spans="1:5">
      <c r="A24" s="36"/>
      <c r="E24" s="37" t="s">
        <v>209</v>
      </c>
    </row>
    <row r="25" spans="1:5">
      <c r="A25" s="36"/>
      <c r="E25" s="37" t="s">
        <v>210</v>
      </c>
    </row>
    <row r="26" spans="1:5">
      <c r="A26" s="36"/>
      <c r="E26" s="37" t="s">
        <v>211</v>
      </c>
    </row>
    <row r="27" spans="1:5">
      <c r="A27" s="36"/>
      <c r="E27" s="38" t="s">
        <v>212</v>
      </c>
    </row>
    <row r="28" spans="1:5">
      <c r="E28" s="38" t="s">
        <v>213</v>
      </c>
    </row>
    <row r="29" spans="1:5">
      <c r="E29" s="38" t="s">
        <v>214</v>
      </c>
    </row>
    <row r="30" spans="1:5">
      <c r="E30" s="38" t="s">
        <v>215</v>
      </c>
    </row>
    <row r="31" spans="1:5">
      <c r="E31" s="38" t="s">
        <v>216</v>
      </c>
    </row>
    <row r="32" spans="1:5">
      <c r="E32" s="38" t="s">
        <v>217</v>
      </c>
    </row>
    <row r="33" spans="5:5">
      <c r="E33" s="38" t="s">
        <v>218</v>
      </c>
    </row>
    <row r="34" spans="5:5">
      <c r="E34" s="38" t="s">
        <v>219</v>
      </c>
    </row>
    <row r="35" spans="5:5">
      <c r="E35" s="38" t="s">
        <v>220</v>
      </c>
    </row>
    <row r="36" spans="5:5">
      <c r="E36" s="38" t="s">
        <v>221</v>
      </c>
    </row>
    <row r="37" spans="5:5">
      <c r="E37" s="38" t="s">
        <v>222</v>
      </c>
    </row>
    <row r="38" spans="5:5">
      <c r="E38" s="38" t="s">
        <v>223</v>
      </c>
    </row>
    <row r="39" spans="5:5">
      <c r="E39" s="38" t="s">
        <v>224</v>
      </c>
    </row>
    <row r="40" spans="5:5">
      <c r="E40" s="38" t="s">
        <v>225</v>
      </c>
    </row>
    <row r="41" spans="5:5">
      <c r="E41" s="38" t="s">
        <v>226</v>
      </c>
    </row>
    <row r="42" spans="5:5">
      <c r="E42" s="38" t="s">
        <v>227</v>
      </c>
    </row>
    <row r="43" spans="5:5">
      <c r="E43" s="38" t="s">
        <v>228</v>
      </c>
    </row>
    <row r="44" spans="5:5">
      <c r="E44" s="38" t="s">
        <v>229</v>
      </c>
    </row>
    <row r="45" spans="5:5">
      <c r="E45" s="38" t="s">
        <v>230</v>
      </c>
    </row>
    <row r="46" spans="5:5">
      <c r="E46" s="38" t="s">
        <v>231</v>
      </c>
    </row>
    <row r="47" spans="5:5">
      <c r="E47" s="38" t="s">
        <v>232</v>
      </c>
    </row>
    <row r="48" spans="5:5">
      <c r="E48" s="38" t="s">
        <v>233</v>
      </c>
    </row>
    <row r="49" spans="5:5">
      <c r="E49" s="38" t="s">
        <v>234</v>
      </c>
    </row>
    <row r="50" spans="5:5">
      <c r="E50" s="38" t="s">
        <v>235</v>
      </c>
    </row>
    <row r="51" spans="5:5">
      <c r="E51" s="38" t="s">
        <v>236</v>
      </c>
    </row>
    <row r="52" spans="5:5">
      <c r="E52" s="38" t="s">
        <v>237</v>
      </c>
    </row>
    <row r="53" spans="5:5">
      <c r="E53" s="38" t="s">
        <v>238</v>
      </c>
    </row>
    <row r="54" spans="5:5">
      <c r="E54" s="38" t="s">
        <v>239</v>
      </c>
    </row>
    <row r="55" spans="5:5">
      <c r="E55" s="38" t="s">
        <v>240</v>
      </c>
    </row>
    <row r="56" spans="5:5">
      <c r="E56" s="38" t="s">
        <v>241</v>
      </c>
    </row>
    <row r="57" spans="5:5">
      <c r="E57" s="38" t="s">
        <v>242</v>
      </c>
    </row>
    <row r="58" spans="5:5">
      <c r="E58" s="38" t="s">
        <v>243</v>
      </c>
    </row>
    <row r="59" spans="5:5">
      <c r="E59" s="38" t="s">
        <v>244</v>
      </c>
    </row>
    <row r="60" spans="5:5">
      <c r="E60" s="38" t="s">
        <v>245</v>
      </c>
    </row>
    <row r="61" spans="5:5">
      <c r="E61" s="38" t="s">
        <v>246</v>
      </c>
    </row>
    <row r="62" spans="5:5">
      <c r="E62" s="38" t="s">
        <v>247</v>
      </c>
    </row>
    <row r="63" spans="5:5">
      <c r="E63" s="38" t="s">
        <v>248</v>
      </c>
    </row>
    <row r="64" spans="5:5">
      <c r="E64" s="38" t="s">
        <v>249</v>
      </c>
    </row>
    <row r="65" spans="5:5">
      <c r="E65" s="38" t="s">
        <v>250</v>
      </c>
    </row>
    <row r="66" spans="5:5">
      <c r="E66" s="38" t="s">
        <v>251</v>
      </c>
    </row>
    <row r="67" spans="5:5">
      <c r="E67" s="38" t="s">
        <v>252</v>
      </c>
    </row>
    <row r="68" spans="5:5">
      <c r="E68" s="38" t="s">
        <v>253</v>
      </c>
    </row>
    <row r="69" spans="5:5">
      <c r="E69" s="38" t="s">
        <v>254</v>
      </c>
    </row>
    <row r="70" spans="5:5">
      <c r="E70" s="38" t="s">
        <v>255</v>
      </c>
    </row>
    <row r="71" spans="5:5">
      <c r="E71" s="38" t="s">
        <v>256</v>
      </c>
    </row>
    <row r="72" spans="5:5">
      <c r="E72" s="38" t="s">
        <v>257</v>
      </c>
    </row>
    <row r="73" spans="5:5">
      <c r="E73" s="38" t="s">
        <v>258</v>
      </c>
    </row>
    <row r="74" spans="5:5">
      <c r="E74" s="38" t="s">
        <v>259</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topLeftCell="E1" workbookViewId="0">
      <selection activeCell="L2" sqref="L2"/>
    </sheetView>
  </sheetViews>
  <sheetFormatPr defaultColWidth="11.42578125" defaultRowHeight="14.45"/>
  <cols>
    <col min="2" max="2" width="18" style="1" customWidth="1"/>
    <col min="3" max="3" width="55" style="1" customWidth="1"/>
    <col min="4" max="4" width="43.140625" bestFit="1" customWidth="1"/>
    <col min="5" max="5" width="38.42578125" bestFit="1" customWidth="1"/>
    <col min="6" max="6" width="31" bestFit="1" customWidth="1"/>
    <col min="10" max="10" width="54.85546875" customWidth="1"/>
    <col min="11" max="11" width="25.140625" customWidth="1"/>
    <col min="12" max="12" width="22.42578125" customWidth="1"/>
  </cols>
  <sheetData>
    <row r="1" spans="1:12" ht="43.9" thickBot="1">
      <c r="A1" s="2" t="s">
        <v>38</v>
      </c>
      <c r="B1" s="10" t="s">
        <v>260</v>
      </c>
      <c r="C1" s="3" t="s">
        <v>261</v>
      </c>
      <c r="D1" t="s">
        <v>80</v>
      </c>
      <c r="E1" t="s">
        <v>262</v>
      </c>
      <c r="F1" t="s">
        <v>263</v>
      </c>
      <c r="G1" t="s">
        <v>264</v>
      </c>
      <c r="H1" t="s">
        <v>77</v>
      </c>
      <c r="J1" t="s">
        <v>82</v>
      </c>
      <c r="K1" t="s">
        <v>265</v>
      </c>
      <c r="L1" s="16" t="s">
        <v>266</v>
      </c>
    </row>
    <row r="2" spans="1:12" s="13" customFormat="1" ht="31.9" thickBot="1">
      <c r="A2" s="2" t="s">
        <v>39</v>
      </c>
      <c r="B2" s="10" t="s">
        <v>267</v>
      </c>
      <c r="C2" s="3" t="s">
        <v>268</v>
      </c>
      <c r="D2" s="13" t="s">
        <v>269</v>
      </c>
      <c r="E2" s="13" t="s">
        <v>105</v>
      </c>
      <c r="H2" s="13" t="s">
        <v>78</v>
      </c>
      <c r="J2" s="13" t="s">
        <v>270</v>
      </c>
      <c r="K2" s="13" t="s">
        <v>271</v>
      </c>
      <c r="L2" s="16" t="s">
        <v>105</v>
      </c>
    </row>
    <row r="3" spans="1:12" s="13" customFormat="1" ht="31.9" thickBot="1">
      <c r="D3" s="13" t="s">
        <v>272</v>
      </c>
      <c r="E3" s="13" t="s">
        <v>273</v>
      </c>
      <c r="H3" s="13" t="s">
        <v>274</v>
      </c>
      <c r="J3" s="13" t="s">
        <v>275</v>
      </c>
      <c r="K3" s="13" t="s">
        <v>276</v>
      </c>
      <c r="L3" s="16" t="s">
        <v>110</v>
      </c>
    </row>
    <row r="4" spans="1:12" s="13" customFormat="1" ht="16.149999999999999" thickBot="1">
      <c r="B4" s="4"/>
      <c r="C4" s="4"/>
      <c r="D4" s="13" t="s">
        <v>81</v>
      </c>
      <c r="E4" s="13" t="s">
        <v>277</v>
      </c>
      <c r="H4" s="13" t="s">
        <v>278</v>
      </c>
      <c r="J4" s="13" t="s">
        <v>279</v>
      </c>
      <c r="K4" s="13" t="s">
        <v>280</v>
      </c>
      <c r="L4" s="16" t="s">
        <v>115</v>
      </c>
    </row>
    <row r="5" spans="1:12" s="13" customFormat="1" ht="16.149999999999999" thickBot="1">
      <c r="B5" s="4"/>
      <c r="C5" s="4"/>
      <c r="D5" s="13" t="s">
        <v>281</v>
      </c>
      <c r="E5" s="13" t="s">
        <v>117</v>
      </c>
      <c r="J5" s="13" t="s">
        <v>282</v>
      </c>
      <c r="L5" s="16" t="s">
        <v>116</v>
      </c>
    </row>
    <row r="6" spans="1:12" s="13" customFormat="1" ht="16.149999999999999" thickBot="1">
      <c r="B6" s="4"/>
      <c r="C6" s="4"/>
      <c r="D6" s="13" t="s">
        <v>283</v>
      </c>
      <c r="E6" s="13" t="s">
        <v>284</v>
      </c>
      <c r="J6" s="13" t="s">
        <v>285</v>
      </c>
      <c r="L6" s="16" t="s">
        <v>117</v>
      </c>
    </row>
    <row r="7" spans="1:12" s="13" customFormat="1" ht="16.149999999999999" thickBot="1">
      <c r="B7" s="4"/>
      <c r="C7" s="4"/>
      <c r="D7" s="13" t="s">
        <v>286</v>
      </c>
      <c r="E7" s="13" t="s">
        <v>287</v>
      </c>
      <c r="J7" s="13" t="s">
        <v>288</v>
      </c>
      <c r="L7" s="16" t="s">
        <v>119</v>
      </c>
    </row>
    <row r="8" spans="1:12" s="13" customFormat="1" ht="31.9" thickBot="1">
      <c r="B8" s="4"/>
      <c r="C8" s="4"/>
      <c r="D8" s="13" t="s">
        <v>289</v>
      </c>
      <c r="E8" s="13" t="s">
        <v>290</v>
      </c>
      <c r="J8" s="13" t="s">
        <v>291</v>
      </c>
      <c r="L8" s="16" t="s">
        <v>124</v>
      </c>
    </row>
    <row r="9" spans="1:12" s="13" customFormat="1" ht="16.149999999999999" thickBot="1">
      <c r="B9" s="4"/>
      <c r="C9" s="4"/>
      <c r="D9" s="13" t="s">
        <v>292</v>
      </c>
      <c r="E9" s="13" t="s">
        <v>293</v>
      </c>
      <c r="J9" s="13" t="s">
        <v>294</v>
      </c>
      <c r="L9" s="16" t="s">
        <v>132</v>
      </c>
    </row>
    <row r="10" spans="1:12" s="13" customFormat="1" ht="31.9" thickBot="1">
      <c r="B10" s="4"/>
      <c r="C10" s="4"/>
      <c r="D10" s="13" t="s">
        <v>295</v>
      </c>
      <c r="E10" s="13" t="s">
        <v>296</v>
      </c>
      <c r="J10" s="13" t="s">
        <v>83</v>
      </c>
      <c r="L10" s="16" t="s">
        <v>133</v>
      </c>
    </row>
    <row r="11" spans="1:12" s="13" customFormat="1" ht="31.9" thickBot="1">
      <c r="B11" s="4"/>
      <c r="C11" s="4"/>
      <c r="E11" s="13" t="s">
        <v>297</v>
      </c>
      <c r="J11" s="13" t="s">
        <v>298</v>
      </c>
      <c r="L11" s="16" t="s">
        <v>135</v>
      </c>
    </row>
    <row r="12" spans="1:12" s="13" customFormat="1" ht="31.9" thickBot="1">
      <c r="B12" s="4"/>
      <c r="C12" s="4"/>
      <c r="E12" s="13" t="s">
        <v>299</v>
      </c>
      <c r="L12" s="16" t="s">
        <v>137</v>
      </c>
    </row>
    <row r="13" spans="1:12" s="13" customFormat="1" ht="16.149999999999999" thickBot="1">
      <c r="B13" s="4"/>
      <c r="C13" s="4"/>
      <c r="E13" s="13" t="s">
        <v>300</v>
      </c>
      <c r="L13" s="16" t="s">
        <v>138</v>
      </c>
    </row>
    <row r="14" spans="1:12" s="13" customFormat="1" ht="16.149999999999999" thickBot="1">
      <c r="B14" s="4"/>
      <c r="C14" s="4"/>
      <c r="E14" s="13" t="s">
        <v>301</v>
      </c>
      <c r="L14" s="16" t="s">
        <v>139</v>
      </c>
    </row>
    <row r="15" spans="1:12" s="13" customFormat="1" ht="31.9" thickBot="1">
      <c r="B15" s="4"/>
      <c r="C15" s="4"/>
      <c r="E15" s="13" t="s">
        <v>302</v>
      </c>
      <c r="L15" s="16" t="s">
        <v>140</v>
      </c>
    </row>
    <row r="16" spans="1:12" s="13" customFormat="1" ht="16.149999999999999" thickBot="1">
      <c r="B16" s="4"/>
      <c r="C16" s="4"/>
      <c r="E16" s="13" t="s">
        <v>303</v>
      </c>
      <c r="L16" s="16" t="s">
        <v>141</v>
      </c>
    </row>
    <row r="17" spans="2:12" s="13" customFormat="1" ht="31.9" thickBot="1">
      <c r="B17" s="4"/>
      <c r="C17" s="4"/>
      <c r="E17" s="13" t="s">
        <v>304</v>
      </c>
      <c r="L17" s="16" t="s">
        <v>142</v>
      </c>
    </row>
    <row r="18" spans="2:12" s="13" customFormat="1" ht="31.9" thickBot="1">
      <c r="B18" s="4"/>
      <c r="C18" s="4"/>
      <c r="E18" s="4" t="s">
        <v>305</v>
      </c>
      <c r="L18" s="16" t="s">
        <v>143</v>
      </c>
    </row>
    <row r="19" spans="2:12" s="13" customFormat="1" ht="16.149999999999999" thickBot="1">
      <c r="B19" s="4"/>
      <c r="C19" s="4"/>
      <c r="L19" s="16" t="s">
        <v>144</v>
      </c>
    </row>
    <row r="20" spans="2:12" s="13" customFormat="1" ht="16.149999999999999" thickBot="1">
      <c r="B20" s="4"/>
      <c r="C20" s="4"/>
      <c r="L20" s="16" t="s">
        <v>7</v>
      </c>
    </row>
    <row r="21" spans="2:12" s="13" customFormat="1" ht="16.149999999999999" thickBot="1">
      <c r="B21" s="4"/>
      <c r="C21" s="4"/>
      <c r="L21" s="16" t="s">
        <v>146</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9f357dd881f5c628343f8f065c5a2781">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a6bb9e905b0eb13e921f899469826d6b"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641453-0B5E-412C-B660-45387B04C838}"/>
</file>

<file path=customXml/itemProps2.xml><?xml version="1.0" encoding="utf-8"?>
<ds:datastoreItem xmlns:ds="http://schemas.openxmlformats.org/officeDocument/2006/customXml" ds:itemID="{EBD71338-586E-4249-A4FB-65010A1A15B5}"/>
</file>

<file path=customXml/itemProps3.xml><?xml version="1.0" encoding="utf-8"?>
<ds:datastoreItem xmlns:ds="http://schemas.openxmlformats.org/officeDocument/2006/customXml" ds:itemID="{0B7C6111-F660-4F4A-819A-8BAD0D8C0E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2026-01-27T20:22:32Z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