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mc:AlternateContent xmlns:mc="http://schemas.openxmlformats.org/markup-compatibility/2006">
    <mc:Choice Requires="x15">
      <x15ac:absPath xmlns:x15ac="http://schemas.microsoft.com/office/spreadsheetml/2010/11/ac" url="https://foncepgovco-my.sharepoint.com/personal/dparras_foncep_gov_co/Documents/Documentos/FONCEP TRABAJO/RIESGOS 2024 - 2025 - 2026/ANALISIS DE CAUSAS - TODOS 2024-2025-2026/2026/ADMINISTRATIVA - SFA/"/>
    </mc:Choice>
  </mc:AlternateContent>
  <xr:revisionPtr revIDLastSave="13" documentId="13_ncr:1_{BE2BEF71-8CD3-464C-A07A-89F952F501F2}" xr6:coauthVersionLast="47" xr6:coauthVersionMax="47" xr10:uidLastSave="{8522D561-9D81-4541-A6CC-92C2C686B00D}"/>
  <bookViews>
    <workbookView xWindow="-108" yWindow="-108" windowWidth="23256" windowHeight="12456" firstSheet="4" activeTab="4" xr2:uid="{00000000-000D-0000-FFFF-FFFF00000000}"/>
  </bookViews>
  <sheets>
    <sheet name="Instrucciones diligenciamiento" sheetId="7" r:id="rId1"/>
    <sheet name="Analisis de causas" sheetId="4" r:id="rId2"/>
    <sheet name="Metodología AC" sheetId="13" r:id="rId3"/>
    <sheet name="Hoja2" sheetId="16" state="hidden" r:id="rId4"/>
    <sheet name="Solicitudes PAI" sheetId="12" r:id="rId5"/>
    <sheet name="STORM" sheetId="14" r:id="rId6"/>
    <sheet name="Clasificadores" sheetId="8" r:id="rId7"/>
    <sheet name="Listas" sheetId="2" state="hidden" r:id="rId8"/>
  </sheets>
  <definedNames>
    <definedName name="_xlnm.Print_Area" localSheetId="1">'Analisis de causas'!$A$1:$T$12</definedName>
    <definedName name="_xlnm.Print_Area" localSheetId="2">'Metodología AC'!$A$1:$DD$27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 i="14" l="1"/>
  <c r="C3" i="14"/>
  <c r="G3" i="14"/>
  <c r="N3" i="14"/>
  <c r="N4" i="14"/>
  <c r="M3" i="14"/>
  <c r="M4" i="14"/>
  <c r="L3" i="14"/>
  <c r="L4" i="14"/>
  <c r="K3" i="14"/>
  <c r="K4" i="14"/>
  <c r="I3" i="14"/>
  <c r="I4" i="14"/>
  <c r="J4" i="14"/>
  <c r="H3" i="14"/>
  <c r="H4" i="14"/>
  <c r="T4" i="4" l="1"/>
  <c r="S4" i="4"/>
  <c r="S3" i="4"/>
  <c r="S5" i="4"/>
  <c r="T5" i="4"/>
  <c r="S6" i="4"/>
  <c r="T6" i="4"/>
  <c r="S7" i="4"/>
  <c r="T7" i="4"/>
  <c r="S8" i="4"/>
  <c r="T8" i="4"/>
  <c r="S9" i="4"/>
  <c r="T9" i="4"/>
  <c r="S10" i="4"/>
  <c r="T10" i="4"/>
  <c r="S11" i="4"/>
  <c r="T11" i="4"/>
  <c r="S12" i="4"/>
  <c r="T12" i="4"/>
  <c r="T3" i="4"/>
  <c r="N5" i="14"/>
  <c r="M8" i="14"/>
  <c r="M5" i="14"/>
  <c r="L5" i="14"/>
  <c r="K6" i="14"/>
  <c r="K5" i="14"/>
  <c r="J12" i="14"/>
  <c r="J10" i="14"/>
  <c r="J8" i="14"/>
  <c r="J6" i="14"/>
  <c r="J5" i="14"/>
  <c r="I5" i="14"/>
  <c r="I12" i="14"/>
  <c r="I6" i="14"/>
  <c r="H7" i="14"/>
  <c r="H6" i="14"/>
  <c r="H5" i="14"/>
  <c r="F3" i="14"/>
  <c r="D3" i="14"/>
  <c r="E3" i="14"/>
  <c r="N8" i="14"/>
  <c r="N10" i="14"/>
  <c r="N11" i="14"/>
  <c r="N12" i="14"/>
  <c r="N9" i="14"/>
  <c r="N7" i="14"/>
  <c r="N6" i="14"/>
  <c r="M12" i="14"/>
  <c r="M11" i="14"/>
  <c r="M10" i="14"/>
  <c r="M9" i="14"/>
  <c r="M7" i="14"/>
  <c r="M6" i="14"/>
  <c r="L12" i="14"/>
  <c r="L11" i="14"/>
  <c r="L10" i="14"/>
  <c r="L9" i="14"/>
  <c r="L7" i="14"/>
  <c r="L8" i="14"/>
  <c r="L6" i="14"/>
  <c r="K7" i="14"/>
  <c r="K12" i="14"/>
  <c r="K11" i="14"/>
  <c r="K10" i="14"/>
  <c r="K9" i="14"/>
  <c r="K8" i="14"/>
  <c r="J11" i="14"/>
  <c r="J9" i="14"/>
  <c r="J7" i="14"/>
  <c r="I10" i="14"/>
  <c r="I11" i="14"/>
  <c r="I9" i="14"/>
  <c r="I8" i="14"/>
  <c r="I7" i="14"/>
  <c r="H12" i="14"/>
  <c r="H11" i="14"/>
  <c r="H10" i="14"/>
  <c r="H9" i="14"/>
  <c r="H8" i="14"/>
  <c r="G8" i="14"/>
  <c r="G4" i="14"/>
  <c r="G12" i="14"/>
  <c r="G11" i="14"/>
  <c r="G10" i="14"/>
  <c r="G9" i="14"/>
  <c r="G7" i="14"/>
  <c r="G6" i="14"/>
  <c r="G5" i="14"/>
  <c r="T13" i="4"/>
  <c r="T14" i="4"/>
  <c r="T15" i="4"/>
  <c r="T16" i="4"/>
  <c r="T17" i="4"/>
  <c r="T18" i="4"/>
  <c r="T19" i="4"/>
  <c r="T20" i="4"/>
  <c r="T21" i="4"/>
  <c r="T22" i="4"/>
  <c r="T23" i="4"/>
  <c r="T24" i="4"/>
  <c r="T25" i="4"/>
  <c r="T26" i="4"/>
  <c r="T27" i="4"/>
  <c r="T28" i="4"/>
  <c r="T29" i="4"/>
  <c r="T30" i="4"/>
  <c r="T31" i="4"/>
  <c r="T32" i="4"/>
  <c r="T33" i="4"/>
  <c r="T34" i="4"/>
  <c r="T35" i="4"/>
  <c r="T36" i="4"/>
  <c r="T37" i="4"/>
  <c r="T38" i="4"/>
  <c r="T39" i="4"/>
  <c r="T40" i="4"/>
  <c r="T41" i="4"/>
  <c r="T42" i="4"/>
  <c r="T43" i="4"/>
  <c r="T44" i="4"/>
  <c r="T45" i="4"/>
  <c r="T46" i="4"/>
  <c r="T47" i="4"/>
  <c r="T48" i="4"/>
  <c r="T49" i="4"/>
  <c r="T50" i="4"/>
  <c r="T51" i="4"/>
  <c r="T52" i="4"/>
  <c r="T53" i="4"/>
  <c r="T54" i="4"/>
  <c r="T55" i="4"/>
  <c r="T56" i="4"/>
  <c r="T57" i="4"/>
  <c r="T58" i="4"/>
  <c r="T59" i="4"/>
  <c r="T60" i="4"/>
  <c r="T61" i="4"/>
  <c r="T62" i="4"/>
  <c r="T63" i="4"/>
  <c r="T64" i="4"/>
  <c r="T65" i="4"/>
  <c r="T66" i="4"/>
  <c r="T67" i="4"/>
  <c r="T68"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Alejandra</author>
    <author>Joaquin Manuel Granados Rodriguez</author>
    <author>Daniel Parra Silva</author>
    <author>OAP</author>
  </authors>
  <commentList>
    <comment ref="A2" authorId="0" shapeId="0" xr:uid="{00000000-0006-0000-0100-000001000000}">
      <text>
        <r>
          <rPr>
            <sz val="9"/>
            <color indexed="81"/>
            <rFont val="Tahoma"/>
            <family val="2"/>
          </rPr>
          <t xml:space="preserve">Formato dd/mm//aaaa
</t>
        </r>
      </text>
    </comment>
    <comment ref="B2" authorId="1" shapeId="0" xr:uid="{00000000-0006-0000-0100-000002000000}">
      <text>
        <r>
          <rPr>
            <b/>
            <sz val="9"/>
            <color indexed="81"/>
            <rFont val="Tahoma"/>
            <family val="2"/>
          </rPr>
          <t>OAP:</t>
        </r>
        <r>
          <rPr>
            <sz val="9"/>
            <color indexed="81"/>
            <rFont val="Tahoma"/>
            <family val="2"/>
          </rPr>
          <t xml:space="preserve">
De a conocer fuente del hallazgo o situación presentada. </t>
        </r>
      </text>
    </comment>
    <comment ref="C2" authorId="2" shapeId="0" xr:uid="{00000000-0006-0000-0100-000003000000}">
      <text>
        <r>
          <rPr>
            <b/>
            <sz val="9"/>
            <color indexed="81"/>
            <rFont val="Tahoma"/>
            <family val="2"/>
          </rPr>
          <t>OAP:</t>
        </r>
        <r>
          <rPr>
            <sz val="9"/>
            <color indexed="81"/>
            <rFont val="Tahoma"/>
            <family val="2"/>
          </rPr>
          <t xml:space="preserve">
Escriba el nombre de la auditoría tal cual como se detalla en el informe. </t>
        </r>
      </text>
    </comment>
    <comment ref="D2" authorId="2" shapeId="0" xr:uid="{00000000-0006-0000-0100-000004000000}">
      <text>
        <r>
          <rPr>
            <b/>
            <sz val="9"/>
            <color indexed="81"/>
            <rFont val="Tahoma"/>
            <family val="2"/>
          </rPr>
          <t xml:space="preserve">OAP: </t>
        </r>
        <r>
          <rPr>
            <sz val="9"/>
            <color indexed="81"/>
            <rFont val="Tahoma"/>
            <family val="2"/>
          </rPr>
          <t>Ingrese el ID del informe de auditoría</t>
        </r>
      </text>
    </comment>
    <comment ref="E2" authorId="2" shapeId="0" xr:uid="{00000000-0006-0000-0100-000005000000}">
      <text>
        <r>
          <rPr>
            <b/>
            <sz val="9"/>
            <color indexed="81"/>
            <rFont val="Tahoma"/>
            <family val="2"/>
          </rPr>
          <t>OAP:</t>
        </r>
        <r>
          <rPr>
            <sz val="9"/>
            <color indexed="81"/>
            <rFont val="Tahoma"/>
            <family val="2"/>
          </rPr>
          <t xml:space="preserve">
Escriba el número o numeral de hallazgo al que le va a realizar el análisis que aparece en el informe, de no contener numeración, escriba n/a.</t>
        </r>
      </text>
    </comment>
    <comment ref="F2" authorId="2" shapeId="0" xr:uid="{00000000-0006-0000-0100-000006000000}">
      <text>
        <r>
          <rPr>
            <b/>
            <sz val="9"/>
            <color indexed="81"/>
            <rFont val="Tahoma"/>
            <family val="2"/>
          </rPr>
          <t>OAP:</t>
        </r>
        <r>
          <rPr>
            <sz val="9"/>
            <color indexed="81"/>
            <rFont val="Tahoma"/>
            <family val="2"/>
          </rPr>
          <t xml:space="preserve">
Copie del informe de auditoria el hallazgo  la situación sucedida. O en el caso de autoevalaución describa brevemente lo sucedido</t>
        </r>
      </text>
    </comment>
    <comment ref="G2" authorId="2" shapeId="0" xr:uid="{00000000-0006-0000-0100-000007000000}">
      <text>
        <r>
          <rPr>
            <b/>
            <sz val="9"/>
            <color indexed="81"/>
            <rFont val="Tahoma"/>
            <family val="2"/>
          </rPr>
          <t xml:space="preserve">OAP:
Dirijase a la pestaña "Metodología AC" y aplique la metodología de analisis sugerida. 
</t>
        </r>
        <r>
          <rPr>
            <sz val="9"/>
            <color indexed="81"/>
            <rFont val="Tahoma"/>
            <family val="2"/>
          </rPr>
          <t xml:space="preserve">
Escriba las causas o causa raíz del hallazgo o de la situación presentada, resultado de la implementación de la metodologia de análisis de causas.
</t>
        </r>
      </text>
    </comment>
    <comment ref="H2" authorId="3" shapeId="0" xr:uid="{00000000-0006-0000-0100-000008000000}">
      <text>
        <r>
          <rPr>
            <b/>
            <sz val="9"/>
            <color indexed="81"/>
            <rFont val="Tahoma"/>
            <family val="2"/>
          </rPr>
          <t>OAP:</t>
        </r>
        <r>
          <rPr>
            <sz val="9"/>
            <color indexed="81"/>
            <rFont val="Tahoma"/>
            <family val="2"/>
          </rPr>
          <t xml:space="preserve">
Seleccione SI o NO</t>
        </r>
      </text>
    </comment>
    <comment ref="I2" authorId="2" shapeId="0" xr:uid="{00000000-0006-0000-0100-000009000000}">
      <text>
        <r>
          <rPr>
            <b/>
            <sz val="9"/>
            <color indexed="81"/>
            <rFont val="Tahoma"/>
            <family val="2"/>
          </rPr>
          <t xml:space="preserve">OAP:
</t>
        </r>
        <r>
          <rPr>
            <sz val="9"/>
            <color indexed="81"/>
            <rFont val="Tahoma"/>
            <family val="2"/>
          </rPr>
          <t xml:space="preserve">Escriba el nombre del riesgo tal como está descrito en la matriz de riesgos - Ver herramienta SVE. 
</t>
        </r>
      </text>
    </comment>
    <comment ref="J2" authorId="2" shapeId="0" xr:uid="{00000000-0006-0000-0100-00000A000000}">
      <text>
        <r>
          <rPr>
            <b/>
            <sz val="9"/>
            <color indexed="81"/>
            <rFont val="Tahoma"/>
            <family val="2"/>
          </rPr>
          <t>OAP:</t>
        </r>
        <r>
          <rPr>
            <sz val="9"/>
            <color indexed="81"/>
            <rFont val="Tahoma"/>
            <family val="2"/>
          </rPr>
          <t xml:space="preserve">
Esta es la fecha de cuando se presentó por primera vez el hecho que materialización el riesgo, previo a la fecha de identificación por parte del proceso auditor o autoevaluación.
Formato dd/mm//aaaa</t>
        </r>
      </text>
    </comment>
    <comment ref="K2" authorId="2" shapeId="0" xr:uid="{00000000-0006-0000-0100-00000B000000}">
      <text>
        <r>
          <rPr>
            <b/>
            <sz val="9"/>
            <color indexed="81"/>
            <rFont val="Tahoma"/>
            <family val="2"/>
          </rPr>
          <t xml:space="preserve">OAP:
</t>
        </r>
        <r>
          <rPr>
            <sz val="9"/>
            <color indexed="81"/>
            <rFont val="Tahoma"/>
            <family val="2"/>
          </rPr>
          <t xml:space="preserve">
Fecha del día en el que el proceso auditor o autovaluación identificó la materialización del riesgo. 
Formato dd/mm//aaaa
</t>
        </r>
      </text>
    </comment>
    <comment ref="L2" authorId="2" shapeId="0" xr:uid="{00000000-0006-0000-0100-00000C000000}">
      <text>
        <r>
          <rPr>
            <b/>
            <sz val="9"/>
            <color indexed="81"/>
            <rFont val="Tahoma"/>
            <family val="2"/>
          </rPr>
          <t>OAP:</t>
        </r>
        <r>
          <rPr>
            <sz val="9"/>
            <color indexed="81"/>
            <rFont val="Tahoma"/>
            <family val="2"/>
          </rPr>
          <t xml:space="preserve">
Se aclara que se debe poner esta fecha una vez este aprobado este documento de analisis de causas. </t>
        </r>
      </text>
    </comment>
    <comment ref="M2" authorId="2" shapeId="0" xr:uid="{00000000-0006-0000-0100-00000D000000}">
      <text>
        <r>
          <rPr>
            <b/>
            <sz val="9"/>
            <color indexed="81"/>
            <rFont val="Tahoma"/>
            <family val="2"/>
          </rPr>
          <t>OAP:</t>
        </r>
        <r>
          <rPr>
            <sz val="9"/>
            <color indexed="81"/>
            <rFont val="Tahoma"/>
            <family val="2"/>
          </rPr>
          <t xml:space="preserve">
Ver caracterización e identificar que se afecto. </t>
        </r>
      </text>
    </comment>
    <comment ref="N2" authorId="2" shapeId="0" xr:uid="{00000000-0006-0000-0100-00000E000000}">
      <text>
        <r>
          <rPr>
            <b/>
            <sz val="9"/>
            <color indexed="81"/>
            <rFont val="Tahoma"/>
            <family val="2"/>
          </rPr>
          <t>OAP:</t>
        </r>
        <r>
          <rPr>
            <sz val="9"/>
            <color indexed="81"/>
            <rFont val="Tahoma"/>
            <family val="2"/>
          </rPr>
          <t xml:space="preserve">
Describa puntualmente aquello que resulta a causa de la afectación del producto. </t>
        </r>
      </text>
    </comment>
    <comment ref="O2" authorId="2" shapeId="0" xr:uid="{00000000-0006-0000-0100-00000F000000}">
      <text>
        <r>
          <rPr>
            <b/>
            <sz val="9"/>
            <color indexed="81"/>
            <rFont val="Tahoma"/>
            <family val="2"/>
          </rPr>
          <t>OAP:</t>
        </r>
        <r>
          <rPr>
            <sz val="9"/>
            <color indexed="81"/>
            <rFont val="Tahoma"/>
            <family val="2"/>
          </rPr>
          <t xml:space="preserve">
De los controles del riesgo materializado, plasme aquel que estuviese creado para la mitigación de lo sucedido pero que no obtuvo efectividad. </t>
        </r>
      </text>
    </comment>
    <comment ref="P2" authorId="3" shapeId="0" xr:uid="{00000000-0006-0000-0100-000010000000}">
      <text>
        <r>
          <rPr>
            <b/>
            <sz val="9"/>
            <color rgb="FF000000"/>
            <rFont val="Tahoma"/>
            <family val="2"/>
          </rPr>
          <t>OAP:</t>
        </r>
        <r>
          <rPr>
            <sz val="9"/>
            <color rgb="FF000000"/>
            <rFont val="Tahoma"/>
            <family val="2"/>
          </rPr>
          <t xml:space="preserve">
</t>
        </r>
        <r>
          <rPr>
            <sz val="9"/>
            <color rgb="FF000000"/>
            <rFont val="Tahoma"/>
            <family val="2"/>
          </rPr>
          <t>Describa la acción que se van a realizar en el riesgo; detallando, según aplique, las nuevas causas identificadas o ajustes a existentes; los nuevos controles creados o el ajuste los existentes; el ajuste al riesgo identificado; o las actividades de tratamiento que se formulan o actualizan.</t>
        </r>
      </text>
    </comment>
    <comment ref="Q2" authorId="2" shapeId="0" xr:uid="{00000000-0006-0000-0100-000011000000}">
      <text>
        <r>
          <rPr>
            <b/>
            <sz val="9"/>
            <color indexed="81"/>
            <rFont val="Tahoma"/>
            <family val="2"/>
          </rPr>
          <t xml:space="preserve">OAP
</t>
        </r>
        <r>
          <rPr>
            <sz val="9"/>
            <color indexed="81"/>
            <rFont val="Tahoma"/>
            <family val="2"/>
          </rPr>
          <t>Seleccione SI o NO</t>
        </r>
      </text>
    </comment>
    <comment ref="R2" authorId="1" shapeId="0" xr:uid="{00000000-0006-0000-0100-000012000000}">
      <text>
        <r>
          <rPr>
            <b/>
            <sz val="9"/>
            <color indexed="81"/>
            <rFont val="Tahoma"/>
            <family val="2"/>
          </rPr>
          <t>OAP</t>
        </r>
        <r>
          <rPr>
            <sz val="9"/>
            <color indexed="81"/>
            <rFont val="Tahoma"/>
            <family val="2"/>
          </rPr>
          <t xml:space="preserve">
Seleccione SI o NO</t>
        </r>
      </text>
    </comment>
    <comment ref="S2" authorId="3" shapeId="0" xr:uid="{00000000-0006-0000-0100-000013000000}">
      <text>
        <r>
          <rPr>
            <b/>
            <sz val="9"/>
            <color indexed="81"/>
            <rFont val="Tahoma"/>
            <family val="2"/>
          </rPr>
          <t>OAP:</t>
        </r>
        <r>
          <rPr>
            <sz val="9"/>
            <color indexed="81"/>
            <rFont val="Tahoma"/>
            <family val="2"/>
          </rPr>
          <t xml:space="preserve">
De acuerdo con su selección se desplegará la gestión que debe realizar frente al plan de acción institucional
Por favor no borre ni modifique este campo</t>
        </r>
      </text>
    </comment>
    <comment ref="T2" authorId="3" shapeId="0" xr:uid="{00000000-0006-0000-0100-000014000000}">
      <text>
        <r>
          <rPr>
            <b/>
            <sz val="9"/>
            <color indexed="81"/>
            <rFont val="Tahoma"/>
            <family val="2"/>
          </rPr>
          <t>OAP:</t>
        </r>
        <r>
          <rPr>
            <sz val="9"/>
            <color indexed="81"/>
            <rFont val="Tahoma"/>
            <family val="2"/>
          </rPr>
          <t xml:space="preserve">
De acuerdo con su selección se desplegará la gestión que debe realizar frente al plan de acción institucional
Por favor no borre ni modifique este campo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OAP</author>
    <author>Daniel Parra Silva</author>
    <author>Alejandra Paola Suarez Franco</author>
  </authors>
  <commentList>
    <comment ref="A1" authorId="0" shapeId="0" xr:uid="{00000000-0006-0000-0400-000001000000}">
      <text>
        <r>
          <rPr>
            <b/>
            <sz val="9"/>
            <color indexed="81"/>
            <rFont val="Tahoma"/>
            <family val="2"/>
          </rPr>
          <t>OAP:</t>
        </r>
        <r>
          <rPr>
            <sz val="9"/>
            <color indexed="81"/>
            <rFont val="Tahoma"/>
            <family val="2"/>
          </rPr>
          <t xml:space="preserve">
Seleccione el tipo de solicitud
-Crear: cuando sea una actividad NO existente en el plan de acción 
-Modificar: cuando una actividad existente requiere ser modificada ya sea en su nombre, responsable, fechas, entregable, clasficadores u otros
-Cancelar: Si requiere cancelar del plan de acción una actividad. Tenga en cuenta los casos en los que procede una cancelación de acuerdo con lo definido en la metodología</t>
        </r>
      </text>
    </comment>
    <comment ref="A2" authorId="1" shapeId="0" xr:uid="{00000000-0006-0000-0400-000002000000}">
      <text>
        <r>
          <rPr>
            <b/>
            <sz val="9"/>
            <color indexed="81"/>
            <rFont val="Tahoma"/>
            <family val="2"/>
          </rPr>
          <t xml:space="preserve">OAP: </t>
        </r>
        <r>
          <rPr>
            <sz val="9"/>
            <color indexed="81"/>
            <rFont val="Tahoma"/>
            <family val="2"/>
          </rPr>
          <t>Punto atado a la pestaña STORM.</t>
        </r>
      </text>
    </comment>
    <comment ref="A3" authorId="0" shapeId="0" xr:uid="{00000000-0006-0000-0400-000003000000}">
      <text>
        <r>
          <rPr>
            <b/>
            <sz val="9"/>
            <color indexed="81"/>
            <rFont val="Tahoma"/>
            <family val="2"/>
          </rPr>
          <t>OAP:</t>
        </r>
        <r>
          <rPr>
            <sz val="9"/>
            <color indexed="81"/>
            <rFont val="Tahoma"/>
            <family val="2"/>
          </rPr>
          <t xml:space="preserve">
Seleccione la dependencia a la cual esta asociada la solicitud. 
Nota: Punto atado a la pestaña STORM</t>
        </r>
      </text>
    </comment>
    <comment ref="A4" authorId="0" shapeId="0" xr:uid="{00000000-0006-0000-0400-000004000000}">
      <text>
        <r>
          <rPr>
            <b/>
            <sz val="9"/>
            <color indexed="81"/>
            <rFont val="Tahoma"/>
            <family val="2"/>
          </rPr>
          <t>OAP:</t>
        </r>
        <r>
          <rPr>
            <sz val="9"/>
            <color indexed="81"/>
            <rFont val="Tahoma"/>
            <family val="2"/>
          </rPr>
          <t xml:space="preserve">
Seleccione una opción de la lista (Si aplica). De lo contrario dejar en blanco</t>
        </r>
      </text>
    </comment>
    <comment ref="A5" authorId="2" shapeId="0" xr:uid="{00000000-0006-0000-0400-000005000000}">
      <text>
        <r>
          <rPr>
            <b/>
            <sz val="9"/>
            <color indexed="81"/>
            <rFont val="Tahoma"/>
            <family val="2"/>
          </rPr>
          <t xml:space="preserve">OAP:
</t>
        </r>
        <r>
          <rPr>
            <sz val="9"/>
            <color indexed="81"/>
            <rFont val="Tahoma"/>
            <family val="2"/>
          </rPr>
          <t xml:space="preserve">Indique la justificación de esta solicitud
</t>
        </r>
      </text>
    </comment>
    <comment ref="A6" authorId="0" shapeId="0" xr:uid="{00000000-0006-0000-0400-000006000000}">
      <text>
        <r>
          <rPr>
            <b/>
            <sz val="9"/>
            <color indexed="81"/>
            <rFont val="Tahoma"/>
            <family val="2"/>
          </rPr>
          <t>OAP:</t>
        </r>
        <r>
          <rPr>
            <sz val="9"/>
            <color indexed="81"/>
            <rFont val="Tahoma"/>
            <family val="2"/>
          </rPr>
          <t xml:space="preserve">
Indique el beneficio para la dependencia y la entidad al hacer esta solicitud</t>
        </r>
      </text>
    </comment>
    <comment ref="A10" authorId="1" shapeId="0" xr:uid="{00000000-0006-0000-0400-000007000000}">
      <text>
        <r>
          <rPr>
            <b/>
            <sz val="9"/>
            <color indexed="81"/>
            <rFont val="Tahoma"/>
            <family val="2"/>
          </rPr>
          <t>OAP:</t>
        </r>
        <r>
          <rPr>
            <sz val="9"/>
            <color indexed="81"/>
            <rFont val="Tahoma"/>
            <family val="2"/>
          </rPr>
          <t xml:space="preserve"> Punto atado a la pestaña STORM.</t>
        </r>
      </text>
    </comment>
    <comment ref="A11" authorId="1" shapeId="0" xr:uid="{00000000-0006-0000-0400-000008000000}">
      <text>
        <r>
          <rPr>
            <b/>
            <sz val="9"/>
            <color indexed="81"/>
            <rFont val="Tahoma"/>
            <family val="2"/>
          </rPr>
          <t xml:space="preserve">OAP: </t>
        </r>
        <r>
          <rPr>
            <sz val="9"/>
            <color indexed="81"/>
            <rFont val="Tahoma"/>
            <family val="2"/>
          </rPr>
          <t>Punto atado a la pestaña STORM.</t>
        </r>
      </text>
    </comment>
    <comment ref="A12" authorId="1" shapeId="0" xr:uid="{00000000-0006-0000-0400-000009000000}">
      <text>
        <r>
          <rPr>
            <b/>
            <sz val="9"/>
            <color indexed="81"/>
            <rFont val="Tahoma"/>
            <family val="2"/>
          </rPr>
          <t xml:space="preserve">OAP: </t>
        </r>
        <r>
          <rPr>
            <sz val="9"/>
            <color indexed="81"/>
            <rFont val="Tahoma"/>
            <family val="2"/>
          </rPr>
          <t>Punto atado a la pestaña STORM.</t>
        </r>
      </text>
    </comment>
    <comment ref="A16" authorId="1" shapeId="0" xr:uid="{00000000-0006-0000-0400-00000A000000}">
      <text>
        <r>
          <rPr>
            <b/>
            <sz val="9"/>
            <color indexed="81"/>
            <rFont val="Tahoma"/>
            <family val="2"/>
          </rPr>
          <t xml:space="preserve">OAP: </t>
        </r>
        <r>
          <rPr>
            <sz val="9"/>
            <color indexed="81"/>
            <rFont val="Tahoma"/>
            <family val="2"/>
          </rPr>
          <t>Punto atado a la pestaña STORM.</t>
        </r>
      </text>
    </comment>
    <comment ref="A17" authorId="1" shapeId="0" xr:uid="{00000000-0006-0000-0400-00000B000000}">
      <text>
        <r>
          <rPr>
            <b/>
            <sz val="9"/>
            <color indexed="81"/>
            <rFont val="Tahoma"/>
            <family val="2"/>
          </rPr>
          <t xml:space="preserve">OAP: </t>
        </r>
        <r>
          <rPr>
            <sz val="9"/>
            <color indexed="81"/>
            <rFont val="Tahoma"/>
            <family val="2"/>
          </rPr>
          <t>Punto atado a la pestaña STORM.</t>
        </r>
      </text>
    </comment>
    <comment ref="A18" authorId="1" shapeId="0" xr:uid="{00000000-0006-0000-0400-00000C000000}">
      <text>
        <r>
          <rPr>
            <b/>
            <sz val="9"/>
            <color indexed="81"/>
            <rFont val="Tahoma"/>
            <family val="2"/>
          </rPr>
          <t xml:space="preserve">OAP: </t>
        </r>
        <r>
          <rPr>
            <sz val="9"/>
            <color indexed="81"/>
            <rFont val="Tahoma"/>
            <family val="2"/>
          </rPr>
          <t>Punto atado a la pestaña STORM.</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Daniel Parra Silva</author>
  </authors>
  <commentList>
    <comment ref="D2" authorId="0" shapeId="0" xr:uid="{00000000-0006-0000-0500-000001000000}">
      <text>
        <r>
          <rPr>
            <b/>
            <sz val="9"/>
            <color indexed="81"/>
            <rFont val="Tahoma"/>
            <family val="2"/>
          </rPr>
          <t xml:space="preserve">OAP: </t>
        </r>
        <r>
          <rPr>
            <sz val="9"/>
            <color indexed="81"/>
            <rFont val="Tahoma"/>
            <family val="2"/>
          </rPr>
          <t xml:space="preserve">No ingresar caracteres o trazos.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OAP</author>
    <author>Anderson Emilio Saavedra Gutierrez</author>
  </authors>
  <commentList>
    <comment ref="L1" authorId="0" shapeId="0" xr:uid="{00000000-0006-0000-0700-000001000000}">
      <text>
        <r>
          <rPr>
            <b/>
            <sz val="9"/>
            <color indexed="81"/>
            <rFont val="Tahoma"/>
            <family val="2"/>
          </rPr>
          <t>OAP:</t>
        </r>
        <r>
          <rPr>
            <sz val="9"/>
            <color indexed="81"/>
            <rFont val="Tahoma"/>
            <family val="2"/>
          </rPr>
          <t xml:space="preserve">
Justifique de manera clara (motivo o causas) que generan la solicitud asociada a la actividad del plan de acción.</t>
        </r>
      </text>
    </comment>
    <comment ref="L2" authorId="1" shapeId="0" xr:uid="{00000000-0006-0000-0700-000002000000}">
      <text>
        <r>
          <rPr>
            <b/>
            <sz val="9"/>
            <color indexed="81"/>
            <rFont val="Tahoma"/>
            <family val="2"/>
          </rPr>
          <t xml:space="preserve">OAP: </t>
        </r>
        <r>
          <rPr>
            <sz val="9"/>
            <color indexed="81"/>
            <rFont val="Tahoma"/>
            <family val="2"/>
          </rPr>
          <t xml:space="preserve">Diligencie el nombre de la actividad como esta en el PAI
</t>
        </r>
        <r>
          <rPr>
            <b/>
            <sz val="9"/>
            <color indexed="81"/>
            <rFont val="Tahoma"/>
            <family val="2"/>
          </rPr>
          <t xml:space="preserve">Nota: </t>
        </r>
        <r>
          <rPr>
            <sz val="9"/>
            <color indexed="81"/>
            <rFont val="Tahoma"/>
            <family val="2"/>
          </rPr>
          <t>Si esta creando una actividad deje este campo en blanco.</t>
        </r>
      </text>
    </comment>
    <comment ref="L3" authorId="1" shapeId="0" xr:uid="{00000000-0006-0000-0700-000003000000}">
      <text>
        <r>
          <rPr>
            <b/>
            <sz val="9"/>
            <color indexed="81"/>
            <rFont val="Tahoma"/>
            <family val="2"/>
          </rPr>
          <t>OAP:</t>
        </r>
        <r>
          <rPr>
            <sz val="9"/>
            <color indexed="81"/>
            <rFont val="Tahoma"/>
            <family val="2"/>
          </rPr>
          <t xml:space="preserve"> Diligencie la descripción de la actividad como aparece en el PAI</t>
        </r>
      </text>
    </comment>
    <comment ref="L4" authorId="1" shapeId="0" xr:uid="{00000000-0006-0000-0700-000004000000}">
      <text>
        <r>
          <rPr>
            <b/>
            <sz val="9"/>
            <color indexed="81"/>
            <rFont val="Tahoma"/>
            <family val="2"/>
          </rPr>
          <t xml:space="preserve">OAP: </t>
        </r>
        <r>
          <rPr>
            <sz val="9"/>
            <color indexed="81"/>
            <rFont val="Tahoma"/>
            <family val="2"/>
          </rPr>
          <t xml:space="preserve">Diligencie la fecha inicial actual de la actividad que esta en el PAI.
</t>
        </r>
        <r>
          <rPr>
            <b/>
            <sz val="9"/>
            <color indexed="81"/>
            <rFont val="Tahoma"/>
            <family val="2"/>
          </rPr>
          <t xml:space="preserve">Nota: </t>
        </r>
        <r>
          <rPr>
            <sz val="9"/>
            <color indexed="81"/>
            <rFont val="Tahoma"/>
            <family val="2"/>
          </rPr>
          <t>Si esta creando una actividad, dejar en blanco.</t>
        </r>
      </text>
    </comment>
    <comment ref="L5" authorId="1" shapeId="0" xr:uid="{00000000-0006-0000-0700-000005000000}">
      <text>
        <r>
          <rPr>
            <b/>
            <sz val="9"/>
            <color indexed="81"/>
            <rFont val="Tahoma"/>
            <family val="2"/>
          </rPr>
          <t>OAP:</t>
        </r>
        <r>
          <rPr>
            <sz val="9"/>
            <color indexed="81"/>
            <rFont val="Tahoma"/>
            <family val="2"/>
          </rPr>
          <t xml:space="preserve"> Diligencie la fecha final actual de la actividad que esta en el PAI.
</t>
        </r>
        <r>
          <rPr>
            <b/>
            <sz val="9"/>
            <color indexed="81"/>
            <rFont val="Tahoma"/>
            <family val="2"/>
          </rPr>
          <t>Nota:</t>
        </r>
        <r>
          <rPr>
            <sz val="9"/>
            <color indexed="81"/>
            <rFont val="Tahoma"/>
            <family val="2"/>
          </rPr>
          <t xml:space="preserve"> Si esta creando una actividad, dejar en blanco</t>
        </r>
      </text>
    </comment>
    <comment ref="L6" authorId="1" shapeId="0" xr:uid="{00000000-0006-0000-0700-000006000000}">
      <text>
        <r>
          <rPr>
            <b/>
            <sz val="9"/>
            <color indexed="81"/>
            <rFont val="Tahoma"/>
            <family val="2"/>
          </rPr>
          <t>OAP</t>
        </r>
        <r>
          <rPr>
            <sz val="9"/>
            <color indexed="81"/>
            <rFont val="Tahoma"/>
            <family val="2"/>
          </rPr>
          <t xml:space="preserve">: Diligencie el responsable actual de la actividad.
</t>
        </r>
        <r>
          <rPr>
            <b/>
            <sz val="9"/>
            <color indexed="81"/>
            <rFont val="Tahoma"/>
            <family val="2"/>
          </rPr>
          <t>Nota:</t>
        </r>
        <r>
          <rPr>
            <sz val="9"/>
            <color indexed="81"/>
            <rFont val="Tahoma"/>
            <family val="2"/>
          </rPr>
          <t xml:space="preserve"> Si esta creando una actividad dejar este campo en blanco.</t>
        </r>
      </text>
    </comment>
    <comment ref="L7" authorId="1" shapeId="0" xr:uid="{00000000-0006-0000-0700-000007000000}">
      <text>
        <r>
          <rPr>
            <b/>
            <sz val="9"/>
            <color indexed="81"/>
            <rFont val="Tahoma"/>
            <family val="2"/>
          </rPr>
          <t xml:space="preserve">OAP: </t>
        </r>
        <r>
          <rPr>
            <sz val="9"/>
            <color indexed="81"/>
            <rFont val="Tahoma"/>
            <family val="2"/>
          </rPr>
          <t xml:space="preserve">Diligencie los entregables actuales que tiene la actividad.
</t>
        </r>
        <r>
          <rPr>
            <b/>
            <sz val="9"/>
            <color indexed="81"/>
            <rFont val="Tahoma"/>
            <family val="2"/>
          </rPr>
          <t>Nota:</t>
        </r>
        <r>
          <rPr>
            <sz val="9"/>
            <color indexed="81"/>
            <rFont val="Tahoma"/>
            <family val="2"/>
          </rPr>
          <t xml:space="preserve"> Si esta creando una actividad dejar este campo en blanco.
</t>
        </r>
      </text>
    </comment>
    <comment ref="L8" authorId="1" shapeId="0" xr:uid="{00000000-0006-0000-0700-000008000000}">
      <text>
        <r>
          <rPr>
            <b/>
            <sz val="9"/>
            <color indexed="81"/>
            <rFont val="Tahoma"/>
            <family val="2"/>
          </rPr>
          <t>OAP:</t>
        </r>
        <r>
          <rPr>
            <sz val="9"/>
            <color indexed="81"/>
            <rFont val="Tahoma"/>
            <family val="2"/>
          </rPr>
          <t xml:space="preserve"> Diligencie los entregables que requiere queden asociados a la actividad.
</t>
        </r>
      </text>
    </comment>
    <comment ref="L9" authorId="1" shapeId="0" xr:uid="{00000000-0006-0000-0700-000009000000}">
      <text>
        <r>
          <rPr>
            <b/>
            <sz val="9"/>
            <color indexed="81"/>
            <rFont val="Tahoma"/>
            <family val="2"/>
          </rPr>
          <t xml:space="preserve">OAP: </t>
        </r>
        <r>
          <rPr>
            <sz val="9"/>
            <color indexed="81"/>
            <rFont val="Tahoma"/>
            <family val="2"/>
          </rPr>
          <t xml:space="preserve">Diligencie la meta insitucional que debe quedar asociada a la actividad.
</t>
        </r>
      </text>
    </comment>
    <comment ref="L10" authorId="1" shapeId="0" xr:uid="{00000000-0006-0000-0700-00000A000000}">
      <text>
        <r>
          <rPr>
            <b/>
            <sz val="9"/>
            <color indexed="81"/>
            <rFont val="Tahoma"/>
            <family val="2"/>
          </rPr>
          <t xml:space="preserve">OAP: </t>
        </r>
        <r>
          <rPr>
            <sz val="9"/>
            <color indexed="81"/>
            <rFont val="Tahoma"/>
            <family val="2"/>
          </rPr>
          <t xml:space="preserve">Diligencie las politicas de desempeño que actualmente tiene la actividad.
</t>
        </r>
        <r>
          <rPr>
            <b/>
            <sz val="9"/>
            <color indexed="81"/>
            <rFont val="Tahoma"/>
            <family val="2"/>
          </rPr>
          <t>Nota:</t>
        </r>
        <r>
          <rPr>
            <sz val="9"/>
            <color indexed="81"/>
            <rFont val="Tahoma"/>
            <family val="2"/>
          </rPr>
          <t xml:space="preserve"> Si esta creando una actividad dejar este campo en blanco.</t>
        </r>
      </text>
    </comment>
    <comment ref="L11" authorId="1" shapeId="0" xr:uid="{00000000-0006-0000-0700-00000B000000}">
      <text>
        <r>
          <rPr>
            <b/>
            <sz val="9"/>
            <color indexed="81"/>
            <rFont val="Tahoma"/>
            <family val="2"/>
          </rPr>
          <t xml:space="preserve">OAP: </t>
        </r>
        <r>
          <rPr>
            <sz val="9"/>
            <color indexed="81"/>
            <rFont val="Tahoma"/>
            <family val="2"/>
          </rPr>
          <t>Diligencie los planes institucionales que deben quedar asociados a la actividad.</t>
        </r>
      </text>
    </comment>
    <comment ref="L12" authorId="1" shapeId="0" xr:uid="{00000000-0006-0000-0700-00000C000000}">
      <text>
        <r>
          <rPr>
            <b/>
            <sz val="9"/>
            <color indexed="81"/>
            <rFont val="Tahoma"/>
            <family val="2"/>
          </rPr>
          <t xml:space="preserve">OAP: </t>
        </r>
        <r>
          <rPr>
            <sz val="9"/>
            <color indexed="81"/>
            <rFont val="Tahoma"/>
            <family val="2"/>
          </rPr>
          <t xml:space="preserve">Diligencie los riesgos de metas y resultados que actualmente tiene la actividad.
</t>
        </r>
        <r>
          <rPr>
            <b/>
            <sz val="9"/>
            <color indexed="81"/>
            <rFont val="Tahoma"/>
            <family val="2"/>
          </rPr>
          <t>Nota:</t>
        </r>
        <r>
          <rPr>
            <sz val="9"/>
            <color indexed="81"/>
            <rFont val="Tahoma"/>
            <family val="2"/>
          </rPr>
          <t xml:space="preserve"> Si esta creando una actividad dejar este campo en blanco.</t>
        </r>
      </text>
    </comment>
    <comment ref="L13" authorId="1" shapeId="0" xr:uid="{00000000-0006-0000-0700-00000D000000}">
      <text>
        <r>
          <rPr>
            <b/>
            <sz val="9"/>
            <color indexed="81"/>
            <rFont val="Tahoma"/>
            <family val="2"/>
          </rPr>
          <t>OAP:</t>
        </r>
        <r>
          <rPr>
            <sz val="9"/>
            <color indexed="81"/>
            <rFont val="Tahoma"/>
            <family val="2"/>
          </rPr>
          <t xml:space="preserve"> Diligencie los riesgos fiduciarios y financieros que actualmente tiene la actividad.
</t>
        </r>
        <r>
          <rPr>
            <b/>
            <sz val="9"/>
            <color indexed="81"/>
            <rFont val="Tahoma"/>
            <family val="2"/>
          </rPr>
          <t xml:space="preserve">
Nota: </t>
        </r>
        <r>
          <rPr>
            <sz val="9"/>
            <color indexed="81"/>
            <rFont val="Tahoma"/>
            <family val="2"/>
          </rPr>
          <t xml:space="preserve">Si esta creando una actividad dejar este campo en blanco.
</t>
        </r>
      </text>
    </comment>
    <comment ref="L14" authorId="1" shapeId="0" xr:uid="{00000000-0006-0000-0700-00000E000000}">
      <text>
        <r>
          <rPr>
            <b/>
            <sz val="9"/>
            <color indexed="81"/>
            <rFont val="Tahoma"/>
            <family val="2"/>
          </rPr>
          <t>OAP:</t>
        </r>
        <r>
          <rPr>
            <sz val="9"/>
            <color indexed="81"/>
            <rFont val="Tahoma"/>
            <family val="2"/>
          </rPr>
          <t xml:space="preserve"> Diligencie los riesgos de procesos que actualmente tiene la actividad.
</t>
        </r>
        <r>
          <rPr>
            <b/>
            <sz val="9"/>
            <color indexed="81"/>
            <rFont val="Tahoma"/>
            <family val="2"/>
          </rPr>
          <t xml:space="preserve">Nota: </t>
        </r>
        <r>
          <rPr>
            <sz val="9"/>
            <color indexed="81"/>
            <rFont val="Tahoma"/>
            <family val="2"/>
          </rPr>
          <t xml:space="preserve">Si esta creando una actividad dejar este campo en blanco.
</t>
        </r>
      </text>
    </comment>
    <comment ref="L15" authorId="1" shapeId="0" xr:uid="{00000000-0006-0000-0700-00000F000000}">
      <text>
        <r>
          <rPr>
            <b/>
            <sz val="9"/>
            <color indexed="81"/>
            <rFont val="Tahoma"/>
            <family val="2"/>
          </rPr>
          <t xml:space="preserve">OAP: </t>
        </r>
        <r>
          <rPr>
            <sz val="9"/>
            <color indexed="81"/>
            <rFont val="Tahoma"/>
            <family val="2"/>
          </rPr>
          <t xml:space="preserve">Diligencie los riesgos de corrupción que actualmente tiene la actividad.
</t>
        </r>
        <r>
          <rPr>
            <b/>
            <sz val="9"/>
            <color indexed="81"/>
            <rFont val="Tahoma"/>
            <family val="2"/>
          </rPr>
          <t>Nota:</t>
        </r>
        <r>
          <rPr>
            <sz val="9"/>
            <color indexed="81"/>
            <rFont val="Tahoma"/>
            <family val="2"/>
          </rPr>
          <t xml:space="preserve"> Si esta creando una actividad dejar este campo en blanco.
</t>
        </r>
      </text>
    </comment>
    <comment ref="L16" authorId="1" shapeId="0" xr:uid="{00000000-0006-0000-0700-000010000000}">
      <text>
        <r>
          <rPr>
            <b/>
            <sz val="9"/>
            <color indexed="81"/>
            <rFont val="Tahoma"/>
            <family val="2"/>
          </rPr>
          <t xml:space="preserve">OAP: </t>
        </r>
        <r>
          <rPr>
            <sz val="9"/>
            <color indexed="81"/>
            <rFont val="Tahoma"/>
            <family val="2"/>
          </rPr>
          <t xml:space="preserve">Diligencie los riesgos ambientales que actualmente tiene la actividad.
</t>
        </r>
        <r>
          <rPr>
            <b/>
            <sz val="9"/>
            <color indexed="81"/>
            <rFont val="Tahoma"/>
            <family val="2"/>
          </rPr>
          <t>Nota:</t>
        </r>
        <r>
          <rPr>
            <sz val="9"/>
            <color indexed="81"/>
            <rFont val="Tahoma"/>
            <family val="2"/>
          </rPr>
          <t xml:space="preserve"> Si esta creando una actividad dejar este campo en blanco.
</t>
        </r>
      </text>
    </comment>
    <comment ref="L17" authorId="1" shapeId="0" xr:uid="{00000000-0006-0000-0700-000011000000}">
      <text>
        <r>
          <rPr>
            <b/>
            <sz val="9"/>
            <color indexed="81"/>
            <rFont val="Tahoma"/>
            <family val="2"/>
          </rPr>
          <t xml:space="preserve">OAP: </t>
        </r>
        <r>
          <rPr>
            <sz val="9"/>
            <color indexed="81"/>
            <rFont val="Tahoma"/>
            <family val="2"/>
          </rPr>
          <t xml:space="preserve">Diligencie los riesgos de seguridad de la información que actualmente tiene la actividad.
</t>
        </r>
        <r>
          <rPr>
            <b/>
            <sz val="9"/>
            <color indexed="81"/>
            <rFont val="Tahoma"/>
            <family val="2"/>
          </rPr>
          <t xml:space="preserve">Nota: </t>
        </r>
        <r>
          <rPr>
            <sz val="9"/>
            <color indexed="81"/>
            <rFont val="Tahoma"/>
            <family val="2"/>
          </rPr>
          <t xml:space="preserve">Si esta creando una actividad dejar este campo en blanco.
</t>
        </r>
      </text>
    </comment>
    <comment ref="L18" authorId="1" shapeId="0" xr:uid="{00000000-0006-0000-0700-000012000000}">
      <text>
        <r>
          <rPr>
            <b/>
            <sz val="9"/>
            <color indexed="81"/>
            <rFont val="Tahoma"/>
            <family val="2"/>
          </rPr>
          <t xml:space="preserve">OAP: </t>
        </r>
        <r>
          <rPr>
            <sz val="9"/>
            <color indexed="81"/>
            <rFont val="Tahoma"/>
            <family val="2"/>
          </rPr>
          <t xml:space="preserve">Diligencie los riesgos de seguridad y salud en el trabajo que actualmente tiene la actividad.
</t>
        </r>
        <r>
          <rPr>
            <b/>
            <sz val="9"/>
            <color indexed="81"/>
            <rFont val="Tahoma"/>
            <family val="2"/>
          </rPr>
          <t xml:space="preserve">Nota: </t>
        </r>
        <r>
          <rPr>
            <sz val="9"/>
            <color indexed="81"/>
            <rFont val="Tahoma"/>
            <family val="2"/>
          </rPr>
          <t>Si esta creando una actividad dejar este campo en blanco.</t>
        </r>
      </text>
    </comment>
    <comment ref="L19" authorId="1" shapeId="0" xr:uid="{00000000-0006-0000-0700-000013000000}">
      <text>
        <r>
          <rPr>
            <b/>
            <sz val="9"/>
            <color indexed="81"/>
            <rFont val="Tahoma"/>
            <family val="2"/>
          </rPr>
          <t xml:space="preserve">OAP: </t>
        </r>
        <r>
          <rPr>
            <sz val="9"/>
            <color indexed="81"/>
            <rFont val="Tahoma"/>
            <family val="2"/>
          </rPr>
          <t xml:space="preserve">Diligencie los riesgos SARLAFT que actualmente tiene la actividad.
</t>
        </r>
        <r>
          <rPr>
            <b/>
            <sz val="9"/>
            <color indexed="81"/>
            <rFont val="Tahoma"/>
            <family val="2"/>
          </rPr>
          <t>Nota:</t>
        </r>
        <r>
          <rPr>
            <sz val="9"/>
            <color indexed="81"/>
            <rFont val="Tahoma"/>
            <family val="2"/>
          </rPr>
          <t xml:space="preserve"> Si esta creando una actividad dejar este campo en blanco.
</t>
        </r>
      </text>
    </comment>
    <comment ref="L20" authorId="1" shapeId="0" xr:uid="{00000000-0006-0000-0700-000014000000}">
      <text>
        <r>
          <rPr>
            <b/>
            <sz val="9"/>
            <color indexed="81"/>
            <rFont val="Tahoma"/>
            <family val="2"/>
          </rPr>
          <t xml:space="preserve">OAP: </t>
        </r>
        <r>
          <rPr>
            <sz val="9"/>
            <color indexed="81"/>
            <rFont val="Tahoma"/>
            <family val="2"/>
          </rPr>
          <t xml:space="preserve">Diligencie la fuente actual con que se relaciona la actividad.
Funcionamiento, inversión o ambas
</t>
        </r>
        <r>
          <rPr>
            <b/>
            <sz val="9"/>
            <color indexed="81"/>
            <rFont val="Tahoma"/>
            <family val="2"/>
          </rPr>
          <t>Nota:</t>
        </r>
        <r>
          <rPr>
            <sz val="9"/>
            <color indexed="81"/>
            <rFont val="Tahoma"/>
            <family val="2"/>
          </rPr>
          <t xml:space="preserve"> Si esta creando una actividad dejar este campo en blanco.
</t>
        </r>
      </text>
    </comment>
    <comment ref="L21" authorId="1" shapeId="0" xr:uid="{00000000-0006-0000-0700-000015000000}">
      <text>
        <r>
          <rPr>
            <b/>
            <sz val="9"/>
            <color indexed="81"/>
            <rFont val="Tahoma"/>
            <family val="2"/>
          </rPr>
          <t xml:space="preserve">OAP: </t>
        </r>
        <r>
          <rPr>
            <sz val="9"/>
            <color indexed="81"/>
            <rFont val="Tahoma"/>
            <family val="2"/>
          </rPr>
          <t xml:space="preserve">Diligencie el valor en pesos que actualmente tiene la actividad.
</t>
        </r>
        <r>
          <rPr>
            <b/>
            <sz val="9"/>
            <color indexed="81"/>
            <rFont val="Tahoma"/>
            <family val="2"/>
          </rPr>
          <t>Nota:</t>
        </r>
        <r>
          <rPr>
            <sz val="9"/>
            <color indexed="81"/>
            <rFont val="Tahoma"/>
            <family val="2"/>
          </rPr>
          <t xml:space="preserve"> Si esta creando una actividad dejar este campo en blanco.
</t>
        </r>
      </text>
    </comment>
  </commentList>
</comments>
</file>

<file path=xl/sharedStrings.xml><?xml version="1.0" encoding="utf-8"?>
<sst xmlns="http://schemas.openxmlformats.org/spreadsheetml/2006/main" count="425" uniqueCount="294">
  <si>
    <t>Instrucciones de diligenciamiento</t>
  </si>
  <si>
    <r>
      <t xml:space="preserve">Si usted requiere crear o modificar una actividad del plan de acción para atender un hallazgo o recomendaciones resultado de auditorias o seguimientos realizados por la Oficina de Control Interno, por un ente de control externo, o de una autoevaluación sobre algún elemento de planeación y gestión institucional, </t>
    </r>
    <r>
      <rPr>
        <b/>
        <sz val="12"/>
        <color theme="1"/>
        <rFont val="Calibri"/>
        <family val="2"/>
        <scheme val="minor"/>
      </rPr>
      <t xml:space="preserve">recuerde </t>
    </r>
    <r>
      <rPr>
        <sz val="11"/>
        <color theme="1"/>
        <rFont val="Calibri"/>
        <family val="2"/>
        <scheme val="minor"/>
      </rPr>
      <t>que debe identificar inicialmente las causas que generaron el hallazgo o recomendación</t>
    </r>
    <r>
      <rPr>
        <sz val="10"/>
        <color theme="1"/>
        <rFont val="Calibri"/>
        <family val="2"/>
        <scheme val="minor"/>
      </rPr>
      <t xml:space="preserve">, vaya a la hoja de </t>
    </r>
    <r>
      <rPr>
        <b/>
        <sz val="10"/>
        <color theme="1"/>
        <rFont val="Calibri"/>
        <family val="2"/>
        <scheme val="minor"/>
      </rPr>
      <t>"Análisis de causas"</t>
    </r>
  </si>
  <si>
    <t xml:space="preserve">Ir </t>
  </si>
  <si>
    <r>
      <t xml:space="preserve">Si usted requiere realizar una solicitud de creación, modificación o cancelación de actividades en el plan de acción institucional , vaya a la hoja </t>
    </r>
    <r>
      <rPr>
        <b/>
        <sz val="10"/>
        <color theme="1"/>
        <rFont val="Calibri"/>
        <family val="2"/>
        <scheme val="minor"/>
      </rPr>
      <t>"Solicitudes PAI"</t>
    </r>
    <r>
      <rPr>
        <sz val="10"/>
        <color theme="1"/>
        <rFont val="Calibri"/>
        <family val="2"/>
        <scheme val="minor"/>
      </rPr>
      <t>, no requiere diligenciar la hoja de "Análisis de causas"</t>
    </r>
  </si>
  <si>
    <t>Ir</t>
  </si>
  <si>
    <t xml:space="preserve">ANALISIS DE CAUSAS </t>
  </si>
  <si>
    <t>Fecha del informe de ente de control o de autoevaluación</t>
  </si>
  <si>
    <t>Fuente</t>
  </si>
  <si>
    <t xml:space="preserve">Nombre de la auditoría(Si aplica) </t>
  </si>
  <si>
    <t xml:space="preserve">ID del informe de auditoría  la auditoría (Si aplica)  </t>
  </si>
  <si>
    <t>No. de hallazgo o numeral del Informe de la Auditoría o Visita, o nombre del elemento sujeto de la mejora*</t>
  </si>
  <si>
    <t>Hallazgo (informe de auditoria) o situación presentada (autoevaluación)</t>
  </si>
  <si>
    <t>Causa del hallazgo o de la autoevalaución</t>
  </si>
  <si>
    <t xml:space="preserve">¿Se Materializa un riesgo identificado? </t>
  </si>
  <si>
    <t xml:space="preserve">Nombre del Riesgo materializado o propuesta de riesgo a identificar  </t>
  </si>
  <si>
    <t>Fecha de materialización</t>
  </si>
  <si>
    <t>Fecha de cuando se idenficó la materialización en el proceso auditor o autoevaluación</t>
  </si>
  <si>
    <t>Fecha de registro de materialización en el aplicativo SVE</t>
  </si>
  <si>
    <t xml:space="preserve">Producto o servicio afectado </t>
  </si>
  <si>
    <t xml:space="preserve">Consecuencia </t>
  </si>
  <si>
    <t>¿Qué control no fue efectivo para evitar la materialización del riesgo?</t>
  </si>
  <si>
    <t xml:space="preserve">Acciones relacionadas con la gestión del riesgo 
</t>
  </si>
  <si>
    <t>¿Informó a la segunda línea de defensa de este hecho?</t>
  </si>
  <si>
    <t>¿La solución definida ya existe como una actividad  en el plan de acción?</t>
  </si>
  <si>
    <t>Tipo de solicitud PAI</t>
  </si>
  <si>
    <t>Gestión a realizar</t>
  </si>
  <si>
    <t>Resultados de informes de la Oficina de Control Interno - OCI</t>
  </si>
  <si>
    <t>INFORME DE SEGUIMIENTO AL PLAN DE GESTION AMBIENTAL - PIGA I SEMESTRE 
DE 2026</t>
  </si>
  <si>
    <t xml:space="preserve">3-2026-06186
 </t>
  </si>
  <si>
    <t>Numeral 6.2.3</t>
  </si>
  <si>
    <t>Teniendo en cuenta que en el marco de lo establecido en la Resolución 839 de 2023 del Ministerio de Ambiente y Desarrollo Sostenible “Por la cual se sustituye la Resolución número 0941 de 2009 en lo relacionado con el Subsistema de Información sobre Uso de Recursos Naturales Renovables (SIUR) y el Registro Único Ambiental (RUA), se adoptan el Protocolo para el monitoreo y seguimiento del SIUR para los sectores productivos y el Registro de Emisiones y Transferencia de Contaminantes (RETC) y se toman otras determinaciones.” Y que en su artículo 15 donde se indica: “Los establecimientos sujetos al diligenciamiento y actualización anual del RUA a que hace referencia el artículo 7° de la presente resolución, deberán cumplir con los siguientes plazos dependiendo del sector productivo al cual pertenezca su actividad económica principal:” La OCI observó que estos reportes no se realizaron, incumpliendo de esta manera los términos legales de la Resolución razón por la cual se deberá establecer la causa raíz originadora de la situación evidencia y formular el plan de mejoramiento efectivo que permita subsanar la causa identificada.</t>
  </si>
  <si>
    <t>Deficiente seguimiento de las obligaciones normativas ambientales y sus términos de cumplimiento por parte del área Administrativa, puesto que el reporte de la generación de Residuos Peligrosos durante la vigencia 2025 no se realizó en los tiempos establecidos en la plataforma del RUA del IDEAM.</t>
  </si>
  <si>
    <t>Si</t>
  </si>
  <si>
    <t>Información reportada de forma imprecisa del proceso de gestión de funcionamiento y operación a entes externos.</t>
  </si>
  <si>
    <t>Gestión ambiental institucional y el cumplimiento de las obligaciones de reporte de información ambiental ante las autoridades competentes.</t>
  </si>
  <si>
    <t>Generación de requerimientos y posibles actuaciones administrativas por parte de la autoridad ambiental competente, derivadas del incumplimiento de los términos establecidos para el diligenciamiento y actualización del Registro Único Ambiental – RUA, lo que podría ocasionar la adopción de medidas administrativas, sanciones o requerimientos de subsanación, así como afectar el cumplimiento de las obligaciones ambientales de la Entidad.</t>
  </si>
  <si>
    <r>
      <t>Actualmente, el riesgo “</t>
    </r>
    <r>
      <rPr>
        <b/>
        <i/>
        <sz val="11"/>
        <color theme="1"/>
        <rFont val="Calibri"/>
        <family val="2"/>
        <scheme val="minor"/>
      </rPr>
      <t>Información reportada de forma imprecisa del proceso de Gestión de Funcionamiento y Operación a entes externos</t>
    </r>
    <r>
      <rPr>
        <sz val="11"/>
        <color theme="1"/>
        <rFont val="Calibri"/>
        <family val="2"/>
        <scheme val="minor"/>
      </rPr>
      <t xml:space="preserve">” no cuenta con un control específico orientado a prevenir o detectar la omisión o falta de presentación de los reportes requeridos por los entes externos de control. En este sentido, se identifica la necesidad de fortalecer el esquema de control mediante la formulación e implementación de un control específico que permita verificar oportunamente la elaboración, presentación y cumplimiento de los reportes requeridos por dichos entes.
</t>
    </r>
    <r>
      <rPr>
        <b/>
        <sz val="11"/>
        <color theme="1"/>
        <rFont val="Calibri"/>
        <family val="2"/>
        <scheme val="minor"/>
      </rPr>
      <t>Nota:</t>
    </r>
    <r>
      <rPr>
        <sz val="11"/>
        <color theme="1"/>
        <rFont val="Calibri"/>
        <family val="2"/>
        <scheme val="minor"/>
      </rPr>
      <t xml:space="preserve"> Se identificó que el riesgo requiere ampliación en su descripción y por tanto ajuste en su nombre, con el fin de ampliar su cobertura frente a los reportes requeridos por los entes externos. </t>
    </r>
  </si>
  <si>
    <t>SI</t>
  </si>
  <si>
    <t>NO</t>
  </si>
  <si>
    <t>Resultados de auditorias realizadas por entes de control</t>
  </si>
  <si>
    <t>No</t>
  </si>
  <si>
    <t>Análisis y medición de indicadores</t>
  </si>
  <si>
    <t>Análisis de riesgos</t>
  </si>
  <si>
    <t xml:space="preserve">
</t>
  </si>
  <si>
    <t>Resultados de la revisión por la dirección</t>
  </si>
  <si>
    <t>Análisis de datos y/o estructura documental</t>
  </si>
  <si>
    <t>Solicitud de entidades externas</t>
  </si>
  <si>
    <t>Análisis de peticiones, quejas o reclamos</t>
  </si>
  <si>
    <t>Autoevaluación del proceso</t>
  </si>
  <si>
    <t>Y11:AA32W11Y11:Z32YY11:AC60</t>
  </si>
  <si>
    <t>APLICACIÓN DE METODOLOGÍA ANÁLISIS DE CAUSAS</t>
  </si>
  <si>
    <t>ANÁLISIS DE CAUSA RAÍZ - METODOLOGÍA "5" PORQUÉ</t>
  </si>
  <si>
    <r>
      <t xml:space="preserve">Instrucción: </t>
    </r>
    <r>
      <rPr>
        <sz val="10"/>
        <rFont val="Arial"/>
        <family val="2"/>
      </rPr>
      <t xml:space="preserve">Realice un apregunta central sobre el hallazgo y partir de esta realice el ejercicio de la  metodología para la identificación de la causa raíz. </t>
    </r>
    <r>
      <rPr>
        <b/>
        <sz val="10"/>
        <rFont val="Arial"/>
        <family val="2"/>
      </rPr>
      <t xml:space="preserve">
Su causa raiz estar formulada de la siguiente manera:</t>
    </r>
    <r>
      <rPr>
        <sz val="10"/>
        <rFont val="Arial"/>
        <family val="2"/>
      </rPr>
      <t xml:space="preserve"> Causa+Agente generador (quien) + Cuando/como 
</t>
    </r>
    <r>
      <rPr>
        <b/>
        <sz val="10"/>
        <rFont val="Arial"/>
        <family val="2"/>
      </rPr>
      <t xml:space="preserve">Ejemplo: </t>
    </r>
    <r>
      <rPr>
        <sz val="10"/>
        <rFont val="Arial"/>
        <family val="2"/>
      </rPr>
      <t>Diligenciamiento erróneo de la meta anual del indicador para la meta estrategica-13 en la vigencia 2023, por parte del asesor de la OAP al momento de su registro.</t>
    </r>
    <r>
      <rPr>
        <b/>
        <sz val="10"/>
        <rFont val="Arial"/>
        <family val="2"/>
      </rPr>
      <t xml:space="preserve">  </t>
    </r>
  </si>
  <si>
    <t>FORMULAR PREGUNTA</t>
  </si>
  <si>
    <t>Por qué?</t>
  </si>
  <si>
    <t>ANÁLISIS DE CAUSA RAÍZ - METODOLOGÍA LLUVIA DE IDEAS</t>
  </si>
  <si>
    <r>
      <t xml:space="preserve">Nota: </t>
    </r>
    <r>
      <rPr>
        <sz val="10"/>
        <rFont val="Arial"/>
        <family val="2"/>
      </rPr>
      <t xml:space="preserve"> Realice la identificación de todas las situaciones que usted crea que generó la causa raiz</t>
    </r>
    <r>
      <rPr>
        <b/>
        <sz val="10"/>
        <rFont val="Arial"/>
        <family val="2"/>
      </rPr>
      <t xml:space="preserve">
Su causa raiz estar formulada de la siguiente manera: </t>
    </r>
    <r>
      <rPr>
        <sz val="10"/>
        <rFont val="Arial"/>
        <family val="2"/>
      </rPr>
      <t xml:space="preserve">Causa+Agente generador (quien) + Cuando/como </t>
    </r>
    <r>
      <rPr>
        <b/>
        <sz val="10"/>
        <rFont val="Arial"/>
        <family val="2"/>
      </rPr>
      <t xml:space="preserve">
Ejemplo: Diligenciamiento erróneo de la meta anual del indicador para la meta estrategica-13 en la vigencia 2023, por parte del asesor de la OAP al momento de su registro.  </t>
    </r>
  </si>
  <si>
    <t>1. Deficiencias en el seguimiento frente a la identificación de los términos establecidos para el diligenciamiento y actualización del RUA, lo que pudo ocasionar que el vencimiento del plazo no fuera identificado y gestionado oportunamente. 
2. Ausencia o insuficiencia de mecanismos de alerta y seguimiento de los vencimientos asociados a las obligaciones ambientales, que permitan advertir oportunamente sobre la necesidad de realizar, validar y/o actualizar los reportes ambientales dentro de los términos establecidos.
3. Debilidad en el diseño de las actividades ambientales, al no contemplar de manera integral la identificación de la obligación, el seguimiento de los términos, y la validación del cumplimiento, situación que no permitió prevenir o detectar oportunamente la situación observada.</t>
  </si>
  <si>
    <t>Causa(s) Raíz(ces): Deficiente seguimiento de las obligaciones normativas ambientales y sus términos de cumplimiento por parte del área Administrativa, puesto que el reporte de la generación de Residuos Peligrosos durante la vigencia 2025 no se realizó en los tiempos establecidos en la plataforma del RUA del IDEAM.</t>
  </si>
  <si>
    <t xml:space="preserve">Modificar actividad en el plan de acción </t>
  </si>
  <si>
    <t>Dirijase a la hoja de "solicitudes PAI", recuerde que mínimo debe solicitar la asociación del clasificador de plan de mejoramiento, plan de tratamiento o riesgo que le aplique.</t>
  </si>
  <si>
    <t>Crear actividad en el plan acción</t>
  </si>
  <si>
    <t>Dirijase a la hoja de "solicitudes PAI" y solicite la creación de la actividad con cada uno de los atributos requeridos</t>
  </si>
  <si>
    <t>Acción a adelantar</t>
  </si>
  <si>
    <t>Crear actividad</t>
  </si>
  <si>
    <t>Código de acción PAI</t>
  </si>
  <si>
    <t>Dependencia</t>
  </si>
  <si>
    <t>Subdirección Financiera y Administrativa - SFA</t>
  </si>
  <si>
    <t>Categoria</t>
  </si>
  <si>
    <t>SFA - Área Administrativa</t>
  </si>
  <si>
    <t>¿Por qué se realiza esta solicitud?</t>
  </si>
  <si>
    <t>Porque es necesario incorporar la acción de mejora orientada a garantizar la identificación, seguimiento y cumplimiento oportuno de las obligaciones asociadas al RUA.</t>
  </si>
  <si>
    <t>Porque se debe realizar seguimiento y reporte anual de las líneas estratégicas de acción y metas indicativas del Plan Distrital de Gestión del Riesgo de Desastres y Cambio Climático (PDGRDCC) solicitado por el IDIGER, verificando los resultados alcanzados durante la vigencia.</t>
  </si>
  <si>
    <t>Plan mejoramiento</t>
  </si>
  <si>
    <t>¿Para que se realiza esta solicitud?</t>
  </si>
  <si>
    <t xml:space="preserve">Se solicita con el fin de incorporar una actividad orientada a subsanar el hallazgo identificado por la OCI, garantizar la correcta identificación y cumplimiento oportuno de las obligaciones ambientales (RUA), y establecer mecanismos preventivos que eviten su recurrencia. </t>
  </si>
  <si>
    <t>Para realizar el  reporte solicitado respecto a las acciones desarrolladas por la entidad, evidenciando el cumplimiento de las líneas y metas establecidas en el PDGRDCC, en materia de gestión del riesgo de desastres y cambio climático.</t>
  </si>
  <si>
    <t>Actualización PAI</t>
  </si>
  <si>
    <t>ACTIVIDAD 1</t>
  </si>
  <si>
    <t>ACTIVIDAD 2</t>
  </si>
  <si>
    <t>ACTIVIDAD 3</t>
  </si>
  <si>
    <t>ACTIVIDAD 4</t>
  </si>
  <si>
    <t>ACTIVIDAD 5</t>
  </si>
  <si>
    <t>ACTIVIDAD 6</t>
  </si>
  <si>
    <t>ACTIVIDAD 7</t>
  </si>
  <si>
    <t>ACTIVIDAD 8</t>
  </si>
  <si>
    <t>ACTIVIDAD 9</t>
  </si>
  <si>
    <t>ACTIVIDAD 10</t>
  </si>
  <si>
    <t>Creación de actividad dentro del PAI</t>
  </si>
  <si>
    <t>Valor actual</t>
  </si>
  <si>
    <t>Valor nuevo</t>
  </si>
  <si>
    <t>Actualización de actividad dentro del PAI</t>
  </si>
  <si>
    <t>Nombre de la actividad</t>
  </si>
  <si>
    <t>Reportar la información en el Registro Único Ambiental (RUA).</t>
  </si>
  <si>
    <t xml:space="preserve">Crear  control orientado a verificar oportunamente la elaboración, presentación y cumplimiento de los reportes a entes externos </t>
  </si>
  <si>
    <t>Realizar el reporte anual de seguimiento a las líneas estratégicas de acción y metas indicativas del PDGRDCC</t>
  </si>
  <si>
    <t xml:space="preserve">Incluir en el plan de acción 2027 la totalidad de reportes a entes externos. </t>
  </si>
  <si>
    <t>Solicitud de eliminación de actividad dentro del PAI</t>
  </si>
  <si>
    <t>Descripción de la actividad</t>
  </si>
  <si>
    <t xml:space="preserve">Realizar el diligenciamiento, reporte y/o actualización de la información sobre la generación de Residuos Peligrosos en el Registro Único Ambiental (RUA), con el proposito de subsanar la información que no fue reportada dentro de los plazos establecidos por la autoridad ambiental competente. </t>
  </si>
  <si>
    <t>Diseñar y documentar en la herramienta SVE un control asociado al riesgo “Información reportada de forma imprecisa del proceso de Gestión de Funcionamiento y Operación a entes externos”, orientado a verificar oportunamente la elaboración, presentación y cumplimiento de los reportes requeridos por los entes externos de control, con el fin de prevenir y detectar la omisión o presentación extemporánea de dichos reportes y fortalecer su seguimiento y trazabilidad.</t>
  </si>
  <si>
    <t>Consolidar los avances correspondientes a las líneas estratégicas y metas asignadas al FONCEP, con base en las acciones ejecutadas y las evidencias generadas durante la vigencia, con el fin de elaborar y presentar el reporte anual de seguimiento del PDGRDCC, solicitado por el IDIGER.</t>
  </si>
  <si>
    <t>Incluir en el Plan de Acción 2027 la totalidad de los reportes requeridos por los entes externos de control, estableciendo responsables, periodicidad y fechas de cumplimiento, con el fin de facilitar su seguimiento, verificar oportunamente su elaboración y presentación, y prevenir omisiones o extemporaneidades.</t>
  </si>
  <si>
    <t>Fecha inicial</t>
  </si>
  <si>
    <t>Fecha final</t>
  </si>
  <si>
    <t>Responsable</t>
  </si>
  <si>
    <t>Brayan Engativá</t>
  </si>
  <si>
    <t>Entregable (s)</t>
  </si>
  <si>
    <t>1. Certificado de Reporte de Generación RESPEL, plataforma RUA IDEAM.</t>
  </si>
  <si>
    <t>1. Formato de solicitud de creación o actualización de riesgo.
2. Captura de pantalla del riesgo en la herramienta SVE.</t>
  </si>
  <si>
    <t>1. Captura de pantalla del reporte realizado en la plataforma del IDIGER.
2. Reporte anual de seguimiento del PDGRDCC.</t>
  </si>
  <si>
    <t>Plan de acción de acción institucional versión 1.</t>
  </si>
  <si>
    <t>Descripción entregable (s)</t>
  </si>
  <si>
    <t>Documento en formato pdf que contiene el resultado de  la información reportada sobre los Residuos Peligrosos RESPEL, generados durante la vigencia anterior.</t>
  </si>
  <si>
    <t>1. Formato de solicitud de creación o actualización de riesgo con la correcta identificación de la causa, control y demás ajustes que se realicen. 
2. Captura de pantalla en la herramienta SVE que evidencie la creación del control y demás actualizaciones realizadas al riesgo.</t>
  </si>
  <si>
    <t>1. Captura de pantalla donde se observe las líneas y metas asignadas reportadas en la plataforma del IDIGER.
2. Documento de Reporte anual de seguimiento del PDGRDCC diligenciado o consolidado para la vigencia.</t>
  </si>
  <si>
    <t xml:space="preserve">Plan de acción de acción institucional versión 1, en el que se evidencie  la inclusión de los reportes requeridos por los entes externos de control. </t>
  </si>
  <si>
    <t>Nombre del indicador (PM)</t>
  </si>
  <si>
    <t>N/A</t>
  </si>
  <si>
    <t>Formula del indicador (PM)</t>
  </si>
  <si>
    <t xml:space="preserve">Meta del indicador (PM) </t>
  </si>
  <si>
    <t>Meta Institucional</t>
  </si>
  <si>
    <t>Politica(s) de gestión y desempeño</t>
  </si>
  <si>
    <t>Plan(es) institucionales</t>
  </si>
  <si>
    <t>17 - Plan de Mejoramiento</t>
  </si>
  <si>
    <t>Riesgo(s) de metas y resultados</t>
  </si>
  <si>
    <t>Riesgo(s) fiduciarios</t>
  </si>
  <si>
    <t>Riesgo(s) de procesos</t>
  </si>
  <si>
    <t>Riesgo(s) de corrupción</t>
  </si>
  <si>
    <t>Riesgo(s) ambiental</t>
  </si>
  <si>
    <t>Riesgo(s) de seguridad de la información</t>
  </si>
  <si>
    <t>Riesgo(s) de seguridad y salud en el trabajo</t>
  </si>
  <si>
    <t>Riesgo(s) SARLAFT</t>
  </si>
  <si>
    <t>Funcionamiento</t>
  </si>
  <si>
    <t>Presupuesto inversión</t>
  </si>
  <si>
    <t>#</t>
  </si>
  <si>
    <t>CÓDIGO DE LA ENTIDAD</t>
  </si>
  <si>
    <t>VIGENCIA PAD AUDITORIA o VISITA</t>
  </si>
  <si>
    <t>CODIGO AUDITORIA SEGÚN PAD DE LA VIGENCIA</t>
  </si>
  <si>
    <t>No. HALLAZGO o Numeral del Informe de la Auditoría o Visita</t>
  </si>
  <si>
    <t>CAUSA DEL HALLAZGO</t>
  </si>
  <si>
    <t>CÓDIGO ACCIÓN</t>
  </si>
  <si>
    <t>DESCRIPCIÓN ACCION</t>
  </si>
  <si>
    <t>NOMBRE DEL INDICADOR</t>
  </si>
  <si>
    <t>FORMULA DEL INDICADOR</t>
  </si>
  <si>
    <t>META</t>
  </si>
  <si>
    <t>AREA RESPONSABLE</t>
  </si>
  <si>
    <t>FECHA DE INICIO</t>
  </si>
  <si>
    <t>FECHA DE TERMINACIÓN</t>
  </si>
  <si>
    <t>Meta institucional</t>
  </si>
  <si>
    <t>Políticas de gestión y desempeño</t>
  </si>
  <si>
    <t>Planes institucionales</t>
  </si>
  <si>
    <t>1 - Implementar la estrategia de Desarrollo Organizacional y Gestión Prestacional</t>
  </si>
  <si>
    <t>1 - Planeación institucional</t>
  </si>
  <si>
    <t>21 - Programa de Transparencia y Ética Pública en el Distrito Capital</t>
  </si>
  <si>
    <t>2 - Implementar la estrategia de gestión documental</t>
  </si>
  <si>
    <t>2 - Control interno</t>
  </si>
  <si>
    <t>21.1. - Componente 1: Acceso a la Información pública</t>
  </si>
  <si>
    <t>3 - Renovar el 100% del programa tecnológico y de gobierno digital</t>
  </si>
  <si>
    <t>3 - Gestión del conocimiento y la innovación</t>
  </si>
  <si>
    <t>21.2 - Componente 2: Rendición de cuentas</t>
  </si>
  <si>
    <t>4 - Implementar el 100% de la estrategia de atención al pensionado del FONCEP</t>
  </si>
  <si>
    <t>4 - Gestión de la información estadística</t>
  </si>
  <si>
    <t>21.3 - Componente 3: Mejora en la atención y servicio a la ciudadanía</t>
  </si>
  <si>
    <t>5 - Seguimiento y evaluación del desempeño institucional</t>
  </si>
  <si>
    <t>21.4 - Componente 4: Racionalización de trámites</t>
  </si>
  <si>
    <t>6 - Fortalecimiento organizacional y simplificación de procesos</t>
  </si>
  <si>
    <t>21.5 - Componente 5: Apertura de información y de datos abiertos</t>
  </si>
  <si>
    <t>7 - Gestión presupuestal y eficiencia del gasto público</t>
  </si>
  <si>
    <t>21.6 - Componente 6: Participación e innovación en la gestión pública</t>
  </si>
  <si>
    <t>8 - Talento humano</t>
  </si>
  <si>
    <t>21.7 - Componente 7: Fortalecimiento de una cultura de integridad</t>
  </si>
  <si>
    <t>9 - Integridad</t>
  </si>
  <si>
    <t>21.8 - Componente 8: Gestión de Riesgos de corrupción</t>
  </si>
  <si>
    <t>10 - Archivos y gestión documental</t>
  </si>
  <si>
    <t>21.9 - Componente 9: Medidas de debida diligencia</t>
  </si>
  <si>
    <t>11 - Transparencia acceso a la información pública y lucha contra la corrupción</t>
  </si>
  <si>
    <t>2 - Plan Estratégico de Tecnologías de la Información y las Comunicaciones - PETI</t>
  </si>
  <si>
    <t>12 - Participación ciudadana en la gestión pública</t>
  </si>
  <si>
    <t>3 - Plan de Tratamiento de Riesgos: seguridad de la Información</t>
  </si>
  <si>
    <t>13 - Racionalización de trámites</t>
  </si>
  <si>
    <t>4 - Plan de Seguridad y Privacidad de la Información</t>
  </si>
  <si>
    <t>14 - Servicio al ciudadano</t>
  </si>
  <si>
    <t>5 - Plan Anual de Auditorías</t>
  </si>
  <si>
    <t>15 - Defensa jurídica</t>
  </si>
  <si>
    <t>6 - Plan de Austeridad</t>
  </si>
  <si>
    <t>16 - Mejora normativa</t>
  </si>
  <si>
    <t>7 - Plan Institucional de Archivos de la Entidad - PINAR</t>
  </si>
  <si>
    <t>17 - Compras y contratación pública</t>
  </si>
  <si>
    <t>8 - Plan Institucional de Gestión Ambiental - PIGA</t>
  </si>
  <si>
    <t>18 - Gobierno digital</t>
  </si>
  <si>
    <t>9 - Plan de Trabajo Anual en Seguridad y Salud en el Trabajo</t>
  </si>
  <si>
    <t>19 - Seguridad digital</t>
  </si>
  <si>
    <t>10 - Plan de Contingencia</t>
  </si>
  <si>
    <t xml:space="preserve">20. Componente ambiental </t>
  </si>
  <si>
    <t>11 - Plan Estratégico de Talento Humano</t>
  </si>
  <si>
    <t>12 - Plan Anual de Vacantes</t>
  </si>
  <si>
    <t>13 - Plan Institucional de Capacitación</t>
  </si>
  <si>
    <t>14 - Plan de Incentivos Institucionales</t>
  </si>
  <si>
    <t>15 - Plan de Previsión de Recursos Humanos</t>
  </si>
  <si>
    <t>16 - Plan del Comité de Conciliación</t>
  </si>
  <si>
    <t>17.2 - Plan de mejoramiento riesgo - Cumplimiento parcial del plan de acción de la OIS 2022</t>
  </si>
  <si>
    <t>17.3 - Plan de mejoramiento interno - Evaluación Integral FPPB 2021</t>
  </si>
  <si>
    <t>17.4 - Plan de mejoramiento riesgo - Incumplimiento metas estratégicas</t>
  </si>
  <si>
    <t>17.5 - Plan de mejoramiento - Seguimiento PIGA 2022</t>
  </si>
  <si>
    <t>17.6 - Plan de mejoramiento riesgo - Baja satisfacción de los usuarios con los servicios tecnológicos</t>
  </si>
  <si>
    <t>17.7 - Plan de mejoramiento riesgo - Cumplimiento normativo del proceso contractual</t>
  </si>
  <si>
    <t>17.8 - Plan de mejoramiento externo - Auditoria 73</t>
  </si>
  <si>
    <t>17.9 - Plan de mejoramiento interno - Auditoria a PQRSD - ID 468174</t>
  </si>
  <si>
    <t>17.10 - Plan de mejoramiento interno - Evaluación integral primer trimestre 2020 - ID 336395</t>
  </si>
  <si>
    <t>17.11 - Plan de mejoramiento interno - Evaluación integral al Fondo de Pensiones Públicas de Bogotá - Primer trimestre 2022 - ID 464982</t>
  </si>
  <si>
    <t>17.12 - Plan de mejoramiento externo - Auditoria 77 2022</t>
  </si>
  <si>
    <t>17.13 - Plan de mejoramiento interno - Informe de seguimiento al contingente judicial primer trimestre de 2022</t>
  </si>
  <si>
    <t>17.14 - Plan de mejoramiento interno - Autoevaluación - Satisfacción de servicios tecnológicos calificada por debajo de la meta establecida 2023</t>
  </si>
  <si>
    <t>17.15 - Plan de mejoramiento interno - Autoevaluación - Lineamientos y metodologías para los elementos de planeación y gestión institucional implementados parcialmente 2023</t>
  </si>
  <si>
    <t>17.16 - Plan de mejoramiento interno - Autoevaluación - Implementación parcial de la estrategia de estabilización de procesos de la gestión misional 2023</t>
  </si>
  <si>
    <t>17.17 - Plan de mejoramiento interno - Autoevaluación - Incumplimiento de metas institucionales estratégicas 2023</t>
  </si>
  <si>
    <t>17.18 - Plan de mejoramiento - Hallazgo - interno Informe de Evaluación Integral del FPPB segundo semestre de 2022 - Auditoría ID521495</t>
  </si>
  <si>
    <t>17.19 - Plan de mejoramiento interno - Autoevaluación - Nómina de funcionarios pagadas con Inconsistencias</t>
  </si>
  <si>
    <t>17.20 - Plan de mejoramiento - Hallazgo - interno Informe final de seguimiento al cumplimiento de las medidas de austeridad en el gasto cuarto trimestre de 2022 - Auditoría ID525225</t>
  </si>
  <si>
    <t>17.21 - Plan de mejoramiento - Hallazgo - externo - Auditoría 60</t>
  </si>
  <si>
    <t>17.22 - Plan de mejoramiento - Hallazgo - externo - Visita Fiscal Código 185</t>
  </si>
  <si>
    <t>17.23 - Plan de Mejoramiento interno - autoevaluación - inconsistencia fecha publicación PAAC autoevaluación PAAC</t>
  </si>
  <si>
    <t>17.24 - Plan de Mejoramiento interno - hallazgo - 551266 Informe final de auditoría al cumplimiento de las disposiciones vigentes de Gobierno Digital, Seguridad Digital y Protección de datos personales</t>
  </si>
  <si>
    <t>17.25 - Plan de Mejoramiento interno - Autoevaluación - respuesta a trámites y servicios entregadas de manera incorrecta o inoportuna</t>
  </si>
  <si>
    <t>17.26 - Plan de Mejoramiento interno - Autoevaluación - Atención de solicitudes de obligaciones pensionales acumulado 2023. Ejecución control de riesgo</t>
  </si>
  <si>
    <t>17.27 - Plan de Mejoramiento Autoevaluación - Pago único a favor de Colpensiones inoportuno 2023 _ GP -SPE</t>
  </si>
  <si>
    <t>17.28 - Plan de mejoramiento interno, FPPB III TRIMESTRE 2023. RAD. 3-2023-09624 - GP - SPE</t>
  </si>
  <si>
    <t>17.29 - Plan de Mejoramiento interno - hallazgo - Auditoría Interna 3-2023-09975 - Auditoria al proceso de gestión de talento humano 2023</t>
  </si>
  <si>
    <t>17.30 - Plan de Mejoramiento interno - hallazgo - Informe de seguimiento al cumplimiento de las medidas de transparencia y acceso a la información pública ley 1712 de 2014 radicado 3-2024-03093</t>
  </si>
  <si>
    <t>17.31 - Plan de Mejoramiento interno - hallazgo -Informe de auditoría el cumplimiento de las disposiciones de carrera administrativa en el FONCEP radicado 3-2024-02627</t>
  </si>
  <si>
    <t>17.32 - Plan de Mejoramiento interno - Autoevaluación - Pago nómina de entidad</t>
  </si>
  <si>
    <t>17.33 - Plan de Mejoramiento interno - Autoevaluación - Tramites - PQRSD</t>
  </si>
  <si>
    <t>17.34 - Plan de Mejoramiento externo - auditoría financiera y de gestión PAD 2024 - Código de Auditoría No. 69</t>
  </si>
  <si>
    <t>17.35 - Plan de Mejoramiento interno - Autoevaluación - Informe seguimiento al programa de transparencia y ética pública (PTEP) Radicado 3-2024-03988</t>
  </si>
  <si>
    <t>17.36 - Plan de Mejoramiento interno - Reporte indicadores trimestre I - 2024</t>
  </si>
  <si>
    <t>17.37 - Plan de Mejoramiento interno - hallazgo - Auditoría al cumplimiento normativo en la atención de las peticiones, quejas, reclamos, solicitudes y denuncias Radicado 3-2024-04762</t>
  </si>
  <si>
    <t>18 - Plan de Tratamiento de Riesgos</t>
  </si>
  <si>
    <t>18.1 - Plan de Tratamiento de Riesgos: proceso</t>
  </si>
  <si>
    <t>18.2 - Plan de Tratamiento de Riesgos: metas y resultados</t>
  </si>
  <si>
    <t>18.3 - Plan de tratamiento de riesgos: corrupción</t>
  </si>
  <si>
    <t>18.4 - Plan de Tratamiento de Riesgos: seguridad y salud en el trabajo</t>
  </si>
  <si>
    <t>18.5 - Plan de Tratamiento de Riesgos: ambiental</t>
  </si>
  <si>
    <t>18.6 - Plan de Tratamiento de Riesgos: fiduciario</t>
  </si>
  <si>
    <t>18.7 - Plan de Tratamiento de Riesgos: SARLAFT</t>
  </si>
  <si>
    <t>18.8 - Plan de Tratamiento de Riesgos: Fiscales</t>
  </si>
  <si>
    <t>19 - Plan de Participación Ciudadana y Rendición de Cuentas</t>
  </si>
  <si>
    <t>20 - Plan de Apertura - Mejora y Uso de Datos Abiertos</t>
  </si>
  <si>
    <t>Modificar actividad en el plan de acción</t>
  </si>
  <si>
    <t>Dirijase a la hoja de "Solicitudes PAI", recuerde que mínimo debe solicitar la asociación del clasificador de plan de mejoramiento, plan de tratamiento o riesgo que le aplique</t>
  </si>
  <si>
    <t>Campo a Modificar</t>
  </si>
  <si>
    <t>Politicas de gestión y desempeño</t>
  </si>
  <si>
    <t>Riesgos</t>
  </si>
  <si>
    <t>Fuente de analisis de causa*</t>
  </si>
  <si>
    <t>Campos</t>
  </si>
  <si>
    <t>Crear actividad en el plan de acción</t>
  </si>
  <si>
    <t>Dirijase a la hoja de "Solicitudes PAI" y solicite la creación de la actividad con cada uno de los atributos requeridos</t>
  </si>
  <si>
    <t>Dirección General - DG</t>
  </si>
  <si>
    <t>SPE - Área de Cesantías</t>
  </si>
  <si>
    <t>Auditoria interna</t>
  </si>
  <si>
    <t>Subdirección de Prestaciones Económicas - SPE</t>
  </si>
  <si>
    <t>Fecha inicial planificada</t>
  </si>
  <si>
    <t>Modificar actividad</t>
  </si>
  <si>
    <t>SPE - Gerencia de Bonos y Cuotas Partes</t>
  </si>
  <si>
    <t>Auditoria externa</t>
  </si>
  <si>
    <t>Fecha final planificada</t>
  </si>
  <si>
    <t>Cancelar actividad</t>
  </si>
  <si>
    <t>SPE - Gerencia de Bonos y Cuotas Partes - Devolución de aportes</t>
  </si>
  <si>
    <t>Autoevaluación</t>
  </si>
  <si>
    <t>Subdirección Jurídica -SJ</t>
  </si>
  <si>
    <t>SPE - Gerencia de Pensiones</t>
  </si>
  <si>
    <t>Oficina Asesora de Planeación - OAP</t>
  </si>
  <si>
    <t>Entregable</t>
  </si>
  <si>
    <t>SFA - Área Contabilidad</t>
  </si>
  <si>
    <t>Oficina de Control Interno - OCI</t>
  </si>
  <si>
    <t>Meta Institucional (Si aplica)</t>
  </si>
  <si>
    <t>SFA - Área Financiera</t>
  </si>
  <si>
    <t>Oficina de Informática y Sistemas - OIS</t>
  </si>
  <si>
    <t>Politica de gestión y desempeño (Si aplica)</t>
  </si>
  <si>
    <t>SFA - Área Tesorería</t>
  </si>
  <si>
    <t>Comunicaciones y Servicio al Ciudadano - CSC</t>
  </si>
  <si>
    <t>Plan Institucional (Si aplica)</t>
  </si>
  <si>
    <t>Oficina de Control Interno Disciplinario - OCDI</t>
  </si>
  <si>
    <t>Riesgos de metas y resultados (Si aplica)</t>
  </si>
  <si>
    <t>SFA - Área de Talento Humano</t>
  </si>
  <si>
    <t>Riesgos fiduciarios y financieros (Si aplica)</t>
  </si>
  <si>
    <t>SJ -Área de Cartera y Jurisdicción Coactiva</t>
  </si>
  <si>
    <t>Riesgos de procesos (Si aplica)</t>
  </si>
  <si>
    <t>Riesgos de corrupción (Si aplica)</t>
  </si>
  <si>
    <t>Riesgo ambiental (Si aplica)</t>
  </si>
  <si>
    <t>Riesgos de seguridad de la información (Si aplica)</t>
  </si>
  <si>
    <t>Riesgos de seguridad y salud en el trabajo (Si aplica)</t>
  </si>
  <si>
    <t>Riesgos SARLAFT (Si aplica)</t>
  </si>
  <si>
    <t>Riesgos contractuales (Si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</si>
</sst>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9">
    <font>
      <sz val="11"/>
      <color theme="1"/>
      <name val="Calibri"/>
      <family val="2"/>
      <scheme val="minor"/>
    </font>
    <font>
      <b/>
      <sz val="9"/>
      <color indexed="81"/>
      <name val="Tahoma"/>
      <family val="2"/>
    </font>
    <font>
      <sz val="9"/>
      <color indexed="81"/>
      <name val="Tahoma"/>
      <family val="2"/>
    </font>
    <font>
      <u/>
      <sz val="11"/>
      <color theme="10"/>
      <name val="Calibri"/>
      <family val="2"/>
      <scheme val="minor"/>
    </font>
    <font>
      <b/>
      <sz val="12"/>
      <color theme="1"/>
      <name val="Calibri"/>
      <family val="2"/>
      <scheme val="minor"/>
    </font>
    <font>
      <b/>
      <sz val="14"/>
      <color theme="1"/>
      <name val="Calibri"/>
      <family val="2"/>
      <scheme val="minor"/>
    </font>
    <font>
      <sz val="10"/>
      <color theme="1"/>
      <name val="Calibri"/>
      <family val="2"/>
      <scheme val="minor"/>
    </font>
    <font>
      <b/>
      <sz val="10"/>
      <name val="Calibri"/>
      <family val="2"/>
      <scheme val="minor"/>
    </font>
    <font>
      <b/>
      <sz val="10"/>
      <color rgb="FF000000"/>
      <name val="Calibri"/>
      <family val="2"/>
      <scheme val="minor"/>
    </font>
    <font>
      <b/>
      <sz val="10"/>
      <color theme="1"/>
      <name val="Calibri"/>
      <family val="2"/>
      <scheme val="minor"/>
    </font>
    <font>
      <u/>
      <sz val="10"/>
      <color theme="10"/>
      <name val="Calibri"/>
      <family val="2"/>
      <scheme val="minor"/>
    </font>
    <font>
      <sz val="12"/>
      <color theme="1"/>
      <name val="Calibri"/>
      <family val="2"/>
      <scheme val="minor"/>
    </font>
    <font>
      <sz val="11"/>
      <color rgb="FF000000"/>
      <name val="Calibri"/>
      <family val="2"/>
      <scheme val="minor"/>
    </font>
    <font>
      <sz val="11"/>
      <name val="Calibri"/>
      <family val="2"/>
      <scheme val="minor"/>
    </font>
    <font>
      <b/>
      <sz val="11"/>
      <color theme="1"/>
      <name val="Calibri"/>
      <family val="2"/>
      <scheme val="minor"/>
    </font>
    <font>
      <sz val="10"/>
      <name val="Arial"/>
      <family val="2"/>
    </font>
    <font>
      <b/>
      <sz val="11"/>
      <name val="Arial"/>
      <family val="2"/>
    </font>
    <font>
      <b/>
      <sz val="10"/>
      <name val="Arial"/>
      <family val="2"/>
    </font>
    <font>
      <b/>
      <sz val="10"/>
      <color theme="1"/>
      <name val="net/sf/jasperreports/fonts/robo"/>
    </font>
    <font>
      <b/>
      <sz val="24"/>
      <color theme="1"/>
      <name val="Calibri"/>
      <family val="2"/>
      <scheme val="minor"/>
    </font>
    <font>
      <b/>
      <sz val="11"/>
      <color indexed="9"/>
      <name val="Calibri"/>
      <family val="2"/>
    </font>
    <font>
      <b/>
      <sz val="11"/>
      <color indexed="8"/>
      <name val="Calibri"/>
      <family val="2"/>
    </font>
    <font>
      <b/>
      <sz val="16"/>
      <color theme="0"/>
      <name val="Arial"/>
      <family val="2"/>
    </font>
    <font>
      <sz val="11"/>
      <color indexed="8"/>
      <name val="Calibri"/>
      <family val="2"/>
    </font>
    <font>
      <b/>
      <sz val="11"/>
      <color theme="0"/>
      <name val="Calibri"/>
      <family val="2"/>
      <scheme val="minor"/>
    </font>
    <font>
      <sz val="11"/>
      <color theme="0"/>
      <name val="Calibri"/>
      <family val="2"/>
      <scheme val="minor"/>
    </font>
    <font>
      <b/>
      <sz val="9"/>
      <color rgb="FF000000"/>
      <name val="Tahoma"/>
      <family val="2"/>
    </font>
    <font>
      <sz val="9"/>
      <color rgb="FF000000"/>
      <name val="Tahoma"/>
      <family val="2"/>
    </font>
    <font>
      <b/>
      <i/>
      <sz val="11"/>
      <color theme="1"/>
      <name val="Calibri"/>
      <family val="2"/>
      <scheme val="minor"/>
    </font>
  </fonts>
  <fills count="15">
    <fill>
      <patternFill patternType="none"/>
    </fill>
    <fill>
      <patternFill patternType="gray125"/>
    </fill>
    <fill>
      <patternFill patternType="solid">
        <fgColor theme="2" tint="-9.9978637043366805E-2"/>
        <bgColor indexed="64"/>
      </patternFill>
    </fill>
    <fill>
      <patternFill patternType="solid">
        <fgColor theme="0" tint="-0.34998626667073579"/>
        <bgColor indexed="64"/>
      </patternFill>
    </fill>
    <fill>
      <patternFill patternType="solid">
        <fgColor theme="2"/>
        <bgColor indexed="64"/>
      </patternFill>
    </fill>
    <fill>
      <patternFill patternType="solid">
        <fgColor rgb="FF0070C0"/>
        <bgColor indexed="64"/>
      </patternFill>
    </fill>
    <fill>
      <patternFill patternType="solid">
        <fgColor rgb="FF00B0F0"/>
        <bgColor indexed="64"/>
      </patternFill>
    </fill>
    <fill>
      <patternFill patternType="gray0625">
        <fgColor indexed="55"/>
        <bgColor rgb="FF00B0F0"/>
      </patternFill>
    </fill>
    <fill>
      <patternFill patternType="solid">
        <fgColor theme="0" tint="-0.14999847407452621"/>
        <bgColor indexed="64"/>
      </patternFill>
    </fill>
    <fill>
      <patternFill patternType="solid">
        <fgColor theme="5" tint="0.59999389629810485"/>
        <bgColor indexed="64"/>
      </patternFill>
    </fill>
    <fill>
      <patternFill patternType="solid">
        <fgColor theme="0"/>
        <bgColor indexed="64"/>
      </patternFill>
    </fill>
    <fill>
      <patternFill patternType="solid">
        <fgColor indexed="9"/>
      </patternFill>
    </fill>
    <fill>
      <patternFill patternType="solid">
        <fgColor rgb="FF002060"/>
        <bgColor indexed="64"/>
      </patternFill>
    </fill>
    <fill>
      <patternFill patternType="solid">
        <fgColor rgb="FFC00000"/>
        <bgColor indexed="64"/>
      </patternFill>
    </fill>
    <fill>
      <patternFill patternType="solid">
        <fgColor rgb="FF92D05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style="medium">
        <color indexed="22"/>
      </left>
      <right/>
      <top style="medium">
        <color indexed="22"/>
      </top>
      <bottom/>
      <diagonal/>
    </border>
    <border>
      <left/>
      <right/>
      <top style="medium">
        <color indexed="22"/>
      </top>
      <bottom/>
      <diagonal/>
    </border>
    <border>
      <left/>
      <right style="medium">
        <color indexed="22"/>
      </right>
      <top style="medium">
        <color indexed="22"/>
      </top>
      <bottom/>
      <diagonal/>
    </border>
    <border>
      <left style="medium">
        <color indexed="22"/>
      </left>
      <right/>
      <top/>
      <bottom/>
      <diagonal/>
    </border>
    <border>
      <left/>
      <right style="medium">
        <color indexed="22"/>
      </right>
      <top/>
      <bottom/>
      <diagonal/>
    </border>
    <border>
      <left style="medium">
        <color indexed="22"/>
      </left>
      <right/>
      <top/>
      <bottom style="medium">
        <color indexed="22"/>
      </bottom>
      <diagonal/>
    </border>
    <border>
      <left/>
      <right/>
      <top/>
      <bottom style="medium">
        <color indexed="2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8"/>
      </left>
      <right style="thin">
        <color indexed="8"/>
      </right>
      <top style="thin">
        <color indexed="8"/>
      </top>
      <bottom/>
      <diagonal/>
    </border>
    <border>
      <left/>
      <right style="medium">
        <color indexed="22"/>
      </right>
      <top/>
      <bottom style="medium">
        <color indexed="22"/>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s>
  <cellStyleXfs count="4">
    <xf numFmtId="0" fontId="0" fillId="0" borderId="0"/>
    <xf numFmtId="0" fontId="3" fillId="0" borderId="0" applyNumberFormat="0" applyFill="0" applyBorder="0" applyAlignment="0" applyProtection="0"/>
    <xf numFmtId="0" fontId="15" fillId="0" borderId="0"/>
    <xf numFmtId="9" fontId="15" fillId="0" borderId="0" applyFont="0" applyFill="0" applyBorder="0" applyAlignment="0" applyProtection="0"/>
  </cellStyleXfs>
  <cellXfs count="113">
    <xf numFmtId="0" fontId="0" fillId="0" borderId="0" xfId="0"/>
    <xf numFmtId="0" fontId="0" fillId="0" borderId="0" xfId="0" applyAlignment="1">
      <alignment wrapText="1"/>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vertical="center" wrapText="1"/>
    </xf>
    <xf numFmtId="0" fontId="3" fillId="0" borderId="0" xfId="1" applyFill="1" applyAlignment="1">
      <alignment vertical="center"/>
    </xf>
    <xf numFmtId="0" fontId="10" fillId="4" borderId="0" xfId="1" applyFont="1" applyFill="1" applyAlignment="1">
      <alignment horizontal="center" vertical="center"/>
    </xf>
    <xf numFmtId="0" fontId="0" fillId="0" borderId="1"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1" xfId="0" applyBorder="1" applyAlignment="1" applyProtection="1">
      <alignment horizontal="center" vertical="center" wrapText="1"/>
      <protection hidden="1"/>
    </xf>
    <xf numFmtId="0" fontId="0" fillId="0" borderId="0" xfId="0" applyAlignment="1">
      <alignment horizontal="center" vertical="center" wrapText="1"/>
    </xf>
    <xf numFmtId="0" fontId="6" fillId="0" borderId="0" xfId="0" applyFont="1" applyAlignment="1">
      <alignment horizontal="center" vertical="center"/>
    </xf>
    <xf numFmtId="0" fontId="0" fillId="0" borderId="0" xfId="0" applyAlignment="1" applyProtection="1">
      <alignment horizontal="center" vertical="center" wrapText="1"/>
      <protection hidden="1"/>
    </xf>
    <xf numFmtId="0" fontId="0" fillId="0" borderId="0" xfId="0" applyAlignment="1">
      <alignment vertical="center"/>
    </xf>
    <xf numFmtId="0" fontId="12" fillId="0" borderId="1" xfId="0" applyFont="1" applyBorder="1"/>
    <xf numFmtId="0" fontId="0" fillId="0" borderId="1" xfId="0" applyBorder="1" applyAlignment="1">
      <alignment horizontal="center" vertical="center"/>
    </xf>
    <xf numFmtId="0" fontId="11" fillId="0" borderId="2" xfId="0" applyFont="1" applyBorder="1" applyAlignment="1">
      <alignment horizontal="center" vertical="center" wrapText="1"/>
    </xf>
    <xf numFmtId="0" fontId="14" fillId="0" borderId="0" xfId="0" applyFont="1"/>
    <xf numFmtId="0" fontId="15" fillId="0" borderId="0" xfId="2"/>
    <xf numFmtId="0" fontId="15" fillId="0" borderId="0" xfId="2" applyAlignment="1">
      <alignment horizontal="center"/>
    </xf>
    <xf numFmtId="0" fontId="0" fillId="0" borderId="1" xfId="0" applyBorder="1" applyAlignment="1">
      <alignment horizontal="center" vertical="center" wrapText="1"/>
    </xf>
    <xf numFmtId="0" fontId="8" fillId="8" borderId="6" xfId="0" applyFont="1" applyFill="1" applyBorder="1" applyAlignment="1" applyProtection="1">
      <alignment horizontal="center" vertical="center" wrapText="1"/>
      <protection locked="0"/>
    </xf>
    <xf numFmtId="0" fontId="7" fillId="8" borderId="1" xfId="0" applyFont="1" applyFill="1" applyBorder="1" applyAlignment="1" applyProtection="1">
      <alignment horizontal="center" vertical="center" wrapText="1"/>
      <protection locked="0"/>
    </xf>
    <xf numFmtId="0" fontId="18" fillId="8" borderId="1" xfId="0" applyFont="1" applyFill="1" applyBorder="1" applyAlignment="1">
      <alignment vertical="center" wrapText="1"/>
    </xf>
    <xf numFmtId="0" fontId="0" fillId="9" borderId="1" xfId="0" applyFill="1" applyBorder="1" applyAlignment="1" applyProtection="1">
      <alignment horizontal="center" vertical="center"/>
      <protection locked="0"/>
    </xf>
    <xf numFmtId="14" fontId="0" fillId="0" borderId="1" xfId="0" applyNumberFormat="1" applyBorder="1" applyAlignment="1">
      <alignment horizontal="center" vertical="center"/>
    </xf>
    <xf numFmtId="0" fontId="0" fillId="0" borderId="1" xfId="0" applyBorder="1" applyAlignment="1">
      <alignment horizontal="left" vertical="center" wrapText="1"/>
    </xf>
    <xf numFmtId="0" fontId="20" fillId="12" borderId="20" xfId="0" applyFont="1" applyFill="1" applyBorder="1" applyAlignment="1">
      <alignment horizontal="center" vertical="center" wrapText="1"/>
    </xf>
    <xf numFmtId="0" fontId="25" fillId="12" borderId="0" xfId="0" applyFont="1" applyFill="1" applyAlignment="1">
      <alignment horizontal="center" vertical="center"/>
    </xf>
    <xf numFmtId="0" fontId="24" fillId="12" borderId="1" xfId="0" applyFont="1" applyFill="1" applyBorder="1"/>
    <xf numFmtId="0" fontId="0" fillId="0" borderId="1" xfId="0" applyBorder="1" applyAlignment="1" applyProtection="1">
      <alignment horizontal="left" vertical="center" wrapText="1"/>
      <protection locked="0"/>
    </xf>
    <xf numFmtId="0" fontId="0" fillId="11" borderId="1" xfId="0" applyFill="1" applyBorder="1" applyAlignment="1" applyProtection="1">
      <alignment horizontal="left" vertical="center" wrapText="1"/>
      <protection locked="0"/>
    </xf>
    <xf numFmtId="0" fontId="0" fillId="0" borderId="1" xfId="0" applyBorder="1" applyAlignment="1">
      <alignment wrapText="1"/>
    </xf>
    <xf numFmtId="0" fontId="0" fillId="0" borderId="1" xfId="0" applyBorder="1" applyAlignment="1">
      <alignment vertical="center" wrapText="1"/>
    </xf>
    <xf numFmtId="0" fontId="0" fillId="0" borderId="5" xfId="0" applyBorder="1"/>
    <xf numFmtId="0" fontId="0" fillId="11" borderId="1" xfId="0" applyFill="1" applyBorder="1" applyAlignment="1" applyProtection="1">
      <alignment horizontal="left" vertical="center"/>
      <protection locked="0"/>
    </xf>
    <xf numFmtId="0" fontId="0" fillId="0" borderId="1" xfId="0" applyBorder="1" applyAlignment="1" applyProtection="1">
      <alignment horizontal="left" vertical="center"/>
      <protection locked="0"/>
    </xf>
    <xf numFmtId="14" fontId="0" fillId="11" borderId="1" xfId="0" applyNumberFormat="1" applyFill="1" applyBorder="1" applyAlignment="1" applyProtection="1">
      <alignment horizontal="left" vertical="center"/>
      <protection locked="0"/>
    </xf>
    <xf numFmtId="0" fontId="12" fillId="0" borderId="0" xfId="0" applyFont="1"/>
    <xf numFmtId="0" fontId="12" fillId="10" borderId="1" xfId="0" applyFont="1" applyFill="1" applyBorder="1"/>
    <xf numFmtId="0" fontId="13" fillId="10" borderId="1" xfId="0" applyFont="1" applyFill="1" applyBorder="1"/>
    <xf numFmtId="0" fontId="0" fillId="0" borderId="5" xfId="0" applyBorder="1" applyAlignment="1">
      <alignment wrapText="1"/>
    </xf>
    <xf numFmtId="0" fontId="0" fillId="0" borderId="1" xfId="0" applyBorder="1"/>
    <xf numFmtId="0" fontId="4" fillId="0" borderId="1" xfId="0" applyFont="1" applyBorder="1" applyAlignment="1">
      <alignment horizontal="center" vertical="center" wrapText="1"/>
    </xf>
    <xf numFmtId="14" fontId="0" fillId="0" borderId="1" xfId="0" applyNumberFormat="1" applyBorder="1" applyAlignment="1">
      <alignment horizontal="center"/>
    </xf>
    <xf numFmtId="0" fontId="0" fillId="0" borderId="1" xfId="0" applyBorder="1" applyAlignment="1">
      <alignment horizontal="center"/>
    </xf>
    <xf numFmtId="0" fontId="0" fillId="0" borderId="1" xfId="0" applyBorder="1" applyAlignment="1">
      <alignment vertical="center"/>
    </xf>
    <xf numFmtId="0" fontId="14" fillId="0" borderId="1" xfId="0" applyFont="1" applyBorder="1" applyAlignment="1">
      <alignment horizontal="center"/>
    </xf>
    <xf numFmtId="0" fontId="4" fillId="8" borderId="22" xfId="0" applyFont="1" applyFill="1" applyBorder="1" applyAlignment="1">
      <alignment horizontal="left" vertical="center" wrapText="1"/>
    </xf>
    <xf numFmtId="0" fontId="14" fillId="0" borderId="5" xfId="0" applyFont="1" applyBorder="1" applyAlignment="1">
      <alignment horizontal="center"/>
    </xf>
    <xf numFmtId="0" fontId="4" fillId="13" borderId="22" xfId="0" applyFont="1" applyFill="1" applyBorder="1" applyAlignment="1">
      <alignment horizontal="left" vertical="center" wrapText="1"/>
    </xf>
    <xf numFmtId="0" fontId="14" fillId="14" borderId="1" xfId="0" applyFont="1" applyFill="1" applyBorder="1" applyAlignment="1">
      <alignment vertical="center" wrapText="1"/>
    </xf>
    <xf numFmtId="0" fontId="4" fillId="14" borderId="1" xfId="0" applyFont="1" applyFill="1" applyBorder="1" applyAlignment="1">
      <alignment horizontal="left" vertical="center" wrapText="1"/>
    </xf>
    <xf numFmtId="0" fontId="11" fillId="0" borderId="1" xfId="0" applyFont="1" applyBorder="1" applyAlignment="1">
      <alignment horizontal="left" vertical="center" wrapText="1"/>
    </xf>
    <xf numFmtId="0" fontId="24" fillId="12" borderId="1" xfId="0" applyFont="1" applyFill="1" applyBorder="1" applyAlignment="1">
      <alignment horizontal="left" vertical="center" wrapText="1"/>
    </xf>
    <xf numFmtId="0" fontId="4" fillId="8" borderId="25" xfId="0" applyFont="1" applyFill="1" applyBorder="1" applyAlignment="1">
      <alignment horizontal="left" vertical="center" wrapText="1"/>
    </xf>
    <xf numFmtId="0" fontId="4" fillId="8" borderId="27" xfId="0" applyFont="1" applyFill="1" applyBorder="1" applyAlignment="1">
      <alignment horizontal="left" vertical="center" wrapText="1"/>
    </xf>
    <xf numFmtId="0" fontId="4" fillId="8" borderId="26" xfId="0" applyFont="1" applyFill="1" applyBorder="1" applyAlignment="1">
      <alignment horizontal="left" vertical="center" wrapText="1"/>
    </xf>
    <xf numFmtId="0" fontId="0" fillId="0" borderId="1" xfId="0" applyBorder="1" applyAlignment="1">
      <alignment horizontal="left" vertical="center" wrapText="1"/>
    </xf>
    <xf numFmtId="0" fontId="4" fillId="8" borderId="25" xfId="0" applyFont="1" applyFill="1" applyBorder="1" applyAlignment="1">
      <alignment horizontal="center" vertical="center" wrapText="1"/>
    </xf>
    <xf numFmtId="0" fontId="4" fillId="8" borderId="26" xfId="0" applyFont="1" applyFill="1" applyBorder="1" applyAlignment="1">
      <alignment horizontal="center" vertical="center" wrapText="1"/>
    </xf>
    <xf numFmtId="0" fontId="14" fillId="8" borderId="5" xfId="0" applyFont="1" applyFill="1" applyBorder="1" applyAlignment="1">
      <alignment horizontal="center"/>
    </xf>
    <xf numFmtId="0" fontId="14" fillId="8" borderId="1" xfId="0" applyFont="1" applyFill="1" applyBorder="1" applyAlignment="1">
      <alignment horizontal="center"/>
    </xf>
    <xf numFmtId="0" fontId="0" fillId="0" borderId="5" xfId="0" applyBorder="1" applyAlignment="1">
      <alignment horizontal="left" vertical="center" wrapText="1"/>
    </xf>
    <xf numFmtId="0" fontId="0" fillId="0" borderId="1" xfId="0" applyBorder="1" applyAlignment="1">
      <alignment horizontal="left" vertical="center"/>
    </xf>
    <xf numFmtId="0" fontId="0" fillId="0" borderId="5" xfId="0" applyBorder="1" applyAlignment="1">
      <alignment horizontal="center" vertical="center"/>
    </xf>
    <xf numFmtId="0" fontId="0" fillId="0" borderId="1" xfId="0" applyBorder="1" applyAlignment="1">
      <alignment horizontal="center" vertical="center"/>
    </xf>
    <xf numFmtId="0" fontId="0" fillId="10" borderId="5" xfId="0" applyFill="1" applyBorder="1" applyAlignment="1">
      <alignment horizontal="center" vertical="center"/>
    </xf>
    <xf numFmtId="0" fontId="0" fillId="10" borderId="1" xfId="0" applyFill="1" applyBorder="1" applyAlignment="1">
      <alignment horizontal="center" vertical="center"/>
    </xf>
    <xf numFmtId="0" fontId="0" fillId="0" borderId="1" xfId="0" applyBorder="1" applyAlignment="1">
      <alignment horizontal="center"/>
    </xf>
    <xf numFmtId="0" fontId="5" fillId="3" borderId="0" xfId="0" applyFont="1" applyFill="1" applyAlignment="1">
      <alignment horizontal="center"/>
    </xf>
    <xf numFmtId="0" fontId="6" fillId="4" borderId="0" xfId="0" applyFont="1" applyFill="1" applyAlignment="1">
      <alignment horizontal="left" vertical="center" wrapText="1"/>
    </xf>
    <xf numFmtId="0" fontId="19" fillId="2" borderId="7" xfId="0" applyFont="1" applyFill="1" applyBorder="1" applyAlignment="1">
      <alignment horizontal="center" vertical="center"/>
    </xf>
    <xf numFmtId="0" fontId="19" fillId="2" borderId="8" xfId="0" applyFont="1" applyFill="1" applyBorder="1" applyAlignment="1">
      <alignment horizontal="center" vertical="center"/>
    </xf>
    <xf numFmtId="0" fontId="15" fillId="0" borderId="1" xfId="2" applyBorder="1" applyAlignment="1">
      <alignment horizontal="left" vertical="center" wrapText="1"/>
    </xf>
    <xf numFmtId="0" fontId="15" fillId="10" borderId="1" xfId="2" applyFill="1" applyBorder="1" applyAlignment="1">
      <alignment horizontal="left" vertical="center" wrapText="1"/>
    </xf>
    <xf numFmtId="0" fontId="16" fillId="7" borderId="23" xfId="2" applyFont="1" applyFill="1" applyBorder="1" applyAlignment="1">
      <alignment horizontal="center" vertical="center"/>
    </xf>
    <xf numFmtId="0" fontId="17" fillId="0" borderId="1" xfId="2" applyFont="1" applyBorder="1" applyAlignment="1">
      <alignment horizontal="left" vertical="center" wrapText="1"/>
    </xf>
    <xf numFmtId="0" fontId="22" fillId="5" borderId="16" xfId="2" applyFont="1" applyFill="1" applyBorder="1" applyAlignment="1">
      <alignment horizontal="center" vertical="center"/>
    </xf>
    <xf numFmtId="0" fontId="22" fillId="5" borderId="17" xfId="2" applyFont="1" applyFill="1" applyBorder="1" applyAlignment="1">
      <alignment horizontal="center" vertical="center"/>
    </xf>
    <xf numFmtId="0" fontId="22" fillId="5" borderId="18" xfId="2" applyFont="1" applyFill="1" applyBorder="1" applyAlignment="1">
      <alignment horizontal="center" vertical="center"/>
    </xf>
    <xf numFmtId="0" fontId="22" fillId="5" borderId="19" xfId="2" applyFont="1" applyFill="1" applyBorder="1" applyAlignment="1">
      <alignment horizontal="center" vertical="center"/>
    </xf>
    <xf numFmtId="0" fontId="22" fillId="5" borderId="7" xfId="2" applyFont="1" applyFill="1" applyBorder="1" applyAlignment="1">
      <alignment horizontal="center" vertical="center"/>
    </xf>
    <xf numFmtId="0" fontId="22" fillId="5" borderId="8" xfId="2" applyFont="1" applyFill="1" applyBorder="1" applyAlignment="1">
      <alignment horizontal="center" vertical="center"/>
    </xf>
    <xf numFmtId="0" fontId="15" fillId="0" borderId="0" xfId="2" applyAlignment="1">
      <alignment horizontal="center"/>
    </xf>
    <xf numFmtId="0" fontId="16" fillId="7" borderId="14" xfId="2" applyFont="1" applyFill="1" applyBorder="1" applyAlignment="1">
      <alignment horizontal="center" vertical="center"/>
    </xf>
    <xf numFmtId="0" fontId="16" fillId="7" borderId="15" xfId="2" applyFont="1" applyFill="1" applyBorder="1" applyAlignment="1">
      <alignment horizontal="center" vertical="center"/>
    </xf>
    <xf numFmtId="0" fontId="16" fillId="7" borderId="21" xfId="2" applyFont="1" applyFill="1" applyBorder="1" applyAlignment="1">
      <alignment horizontal="center" vertical="center"/>
    </xf>
    <xf numFmtId="0" fontId="17" fillId="0" borderId="9" xfId="2" applyFont="1" applyBorder="1" applyAlignment="1">
      <alignment horizontal="left" vertical="center" wrapText="1"/>
    </xf>
    <xf numFmtId="0" fontId="17" fillId="0" borderId="10" xfId="2" applyFont="1" applyBorder="1" applyAlignment="1">
      <alignment horizontal="left" vertical="center" wrapText="1"/>
    </xf>
    <xf numFmtId="0" fontId="17" fillId="0" borderId="11" xfId="2" applyFont="1" applyBorder="1" applyAlignment="1">
      <alignment horizontal="left" vertical="center" wrapText="1"/>
    </xf>
    <xf numFmtId="0" fontId="17" fillId="0" borderId="12" xfId="2" applyFont="1" applyBorder="1" applyAlignment="1">
      <alignment horizontal="left" vertical="center" wrapText="1"/>
    </xf>
    <xf numFmtId="0" fontId="17" fillId="0" borderId="0" xfId="2" applyFont="1" applyAlignment="1">
      <alignment horizontal="left" vertical="center" wrapText="1"/>
    </xf>
    <xf numFmtId="0" fontId="17" fillId="0" borderId="13" xfId="2" applyFont="1" applyBorder="1" applyAlignment="1">
      <alignment horizontal="left" vertical="center" wrapText="1"/>
    </xf>
    <xf numFmtId="0" fontId="17" fillId="6" borderId="1" xfId="2" applyFont="1" applyFill="1" applyBorder="1" applyAlignment="1">
      <alignment horizontal="center" vertical="center" wrapText="1"/>
    </xf>
    <xf numFmtId="0" fontId="17" fillId="6" borderId="1" xfId="2" applyFont="1" applyFill="1" applyBorder="1" applyAlignment="1">
      <alignment horizontal="center" vertical="center"/>
    </xf>
    <xf numFmtId="0" fontId="15" fillId="10" borderId="1" xfId="2" applyFill="1" applyBorder="1" applyAlignment="1">
      <alignment horizontal="center"/>
    </xf>
    <xf numFmtId="0" fontId="17" fillId="14" borderId="3" xfId="2" applyFont="1" applyFill="1" applyBorder="1" applyAlignment="1">
      <alignment horizontal="left" vertical="center" wrapText="1"/>
    </xf>
    <xf numFmtId="0" fontId="15" fillId="14" borderId="4" xfId="2" applyFill="1" applyBorder="1" applyAlignment="1">
      <alignment horizontal="left" vertical="center" wrapText="1"/>
    </xf>
    <xf numFmtId="0" fontId="15" fillId="14" borderId="5" xfId="2" applyFill="1" applyBorder="1" applyAlignment="1">
      <alignment horizontal="left" vertical="center" wrapText="1"/>
    </xf>
    <xf numFmtId="0" fontId="17" fillId="10" borderId="1" xfId="2" applyFont="1" applyFill="1" applyBorder="1" applyAlignment="1">
      <alignment horizontal="center" vertical="center" wrapText="1"/>
    </xf>
    <xf numFmtId="14" fontId="23" fillId="0" borderId="23" xfId="0" applyNumberFormat="1" applyFont="1" applyBorder="1" applyAlignment="1">
      <alignment horizontal="center" vertical="center"/>
    </xf>
    <xf numFmtId="14" fontId="23" fillId="0" borderId="6" xfId="0" applyNumberFormat="1" applyFont="1" applyBorder="1" applyAlignment="1">
      <alignment horizontal="center" vertical="center"/>
    </xf>
    <xf numFmtId="14" fontId="23" fillId="0" borderId="24" xfId="0" applyNumberFormat="1" applyFont="1" applyBorder="1" applyAlignment="1">
      <alignment horizontal="center" vertical="center"/>
    </xf>
    <xf numFmtId="0" fontId="21" fillId="0" borderId="23" xfId="0" applyFont="1" applyBorder="1" applyAlignment="1">
      <alignment horizontal="center" vertical="center"/>
    </xf>
    <xf numFmtId="0" fontId="21" fillId="0" borderId="6" xfId="0" applyFont="1" applyBorder="1" applyAlignment="1">
      <alignment horizontal="center" vertical="center"/>
    </xf>
    <xf numFmtId="0" fontId="21" fillId="0" borderId="24" xfId="0" applyFont="1" applyBorder="1" applyAlignment="1">
      <alignment horizontal="center" vertical="center"/>
    </xf>
    <xf numFmtId="0" fontId="0" fillId="11" borderId="23" xfId="0" applyFill="1" applyBorder="1" applyAlignment="1" applyProtection="1">
      <alignment horizontal="center" vertical="center"/>
      <protection locked="0"/>
    </xf>
    <xf numFmtId="0" fontId="0" fillId="11" borderId="6" xfId="0" applyFill="1" applyBorder="1" applyAlignment="1" applyProtection="1">
      <alignment horizontal="center" vertical="center"/>
      <protection locked="0"/>
    </xf>
    <xf numFmtId="0" fontId="0" fillId="11" borderId="24" xfId="0" applyFill="1" applyBorder="1" applyAlignment="1" applyProtection="1">
      <alignment horizontal="center" vertical="center"/>
      <protection locked="0"/>
    </xf>
    <xf numFmtId="0" fontId="0" fillId="11" borderId="23" xfId="0" applyFill="1" applyBorder="1" applyAlignment="1" applyProtection="1">
      <alignment horizontal="center" vertical="center" wrapText="1"/>
      <protection locked="0"/>
    </xf>
    <xf numFmtId="0" fontId="0" fillId="11" borderId="6" xfId="0" applyFill="1" applyBorder="1" applyAlignment="1" applyProtection="1">
      <alignment horizontal="center" vertical="center" wrapText="1"/>
      <protection locked="0"/>
    </xf>
    <xf numFmtId="0" fontId="0" fillId="11" borderId="24" xfId="0" applyFill="1" applyBorder="1" applyAlignment="1" applyProtection="1">
      <alignment horizontal="center" vertical="center" wrapText="1"/>
      <protection locked="0"/>
    </xf>
  </cellXfs>
  <cellStyles count="4">
    <cellStyle name="Hipervínculo" xfId="1" builtinId="8"/>
    <cellStyle name="Normal" xfId="0" builtinId="0"/>
    <cellStyle name="Normal 2" xfId="2" xr:uid="{00000000-0005-0000-0000-000002000000}"/>
    <cellStyle name="Porcentaje 2" xfId="3" xr:uid="{00000000-0005-0000-0000-000003000000}"/>
  </cellStyles>
  <dxfs count="0"/>
  <tableStyles count="1" defaultTableStyle="TableStyleMedium2" defaultPivotStyle="PivotStyleLight16">
    <tableStyle name="Invisible" pivot="0" table="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drawings/_rels/vmlDrawing1.v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6.v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83820</xdr:colOff>
          <xdr:row>3</xdr:row>
          <xdr:rowOff>220980</xdr:rowOff>
        </xdr:from>
        <xdr:to>
          <xdr:col>15</xdr:col>
          <xdr:colOff>1866900</xdr:colOff>
          <xdr:row>3</xdr:row>
          <xdr:rowOff>502920</xdr:rowOff>
        </xdr:to>
        <xdr:sp macro="" textlink="">
          <xdr:nvSpPr>
            <xdr:cNvPr id="5398" name="Check Box 278" hidden="1">
              <a:extLst>
                <a:ext uri="{63B3BB69-23CF-44E3-9099-C40C66FF867C}">
                  <a14:compatExt spid="_x0000_s5398"/>
                </a:ext>
                <a:ext uri="{FF2B5EF4-FFF2-40B4-BE49-F238E27FC236}">
                  <a16:creationId xmlns:a16="http://schemas.microsoft.com/office/drawing/2014/main" id="{00000000-0008-0000-0100-000016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modificar nombre de riesgo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83820</xdr:colOff>
          <xdr:row>3</xdr:row>
          <xdr:rowOff>533400</xdr:rowOff>
        </xdr:from>
        <xdr:to>
          <xdr:col>15</xdr:col>
          <xdr:colOff>1562100</xdr:colOff>
          <xdr:row>3</xdr:row>
          <xdr:rowOff>693420</xdr:rowOff>
        </xdr:to>
        <xdr:sp macro="" textlink="">
          <xdr:nvSpPr>
            <xdr:cNvPr id="5399" name="Check Box 279" hidden="1">
              <a:extLst>
                <a:ext uri="{63B3BB69-23CF-44E3-9099-C40C66FF867C}">
                  <a14:compatExt spid="_x0000_s5399"/>
                </a:ext>
                <a:ext uri="{FF2B5EF4-FFF2-40B4-BE49-F238E27FC236}">
                  <a16:creationId xmlns:a16="http://schemas.microsoft.com/office/drawing/2014/main" id="{00000000-0008-0000-0100-000017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o modificar causas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83820</xdr:colOff>
          <xdr:row>3</xdr:row>
          <xdr:rowOff>716280</xdr:rowOff>
        </xdr:from>
        <xdr:to>
          <xdr:col>15</xdr:col>
          <xdr:colOff>3322320</xdr:colOff>
          <xdr:row>3</xdr:row>
          <xdr:rowOff>1021080</xdr:rowOff>
        </xdr:to>
        <xdr:sp macro="" textlink="">
          <xdr:nvSpPr>
            <xdr:cNvPr id="5400" name="Check Box 280" hidden="1">
              <a:extLst>
                <a:ext uri="{63B3BB69-23CF-44E3-9099-C40C66FF867C}">
                  <a14:compatExt spid="_x0000_s5400"/>
                </a:ext>
                <a:ext uri="{FF2B5EF4-FFF2-40B4-BE49-F238E27FC236}">
                  <a16:creationId xmlns:a16="http://schemas.microsoft.com/office/drawing/2014/main" id="{00000000-0008-0000-0100-000018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actividad o actualizar acciones de tratamiento y/o en el PAI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83820</xdr:colOff>
          <xdr:row>3</xdr:row>
          <xdr:rowOff>998220</xdr:rowOff>
        </xdr:from>
        <xdr:to>
          <xdr:col>15</xdr:col>
          <xdr:colOff>1866900</xdr:colOff>
          <xdr:row>3</xdr:row>
          <xdr:rowOff>1219200</xdr:rowOff>
        </xdr:to>
        <xdr:sp macro="" textlink="">
          <xdr:nvSpPr>
            <xdr:cNvPr id="5401" name="Check Box 281" hidden="1">
              <a:extLst>
                <a:ext uri="{63B3BB69-23CF-44E3-9099-C40C66FF867C}">
                  <a14:compatExt spid="_x0000_s5401"/>
                </a:ext>
                <a:ext uri="{FF2B5EF4-FFF2-40B4-BE49-F238E27FC236}">
                  <a16:creationId xmlns:a16="http://schemas.microsoft.com/office/drawing/2014/main" id="{00000000-0008-0000-0100-000019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Actualizar actividad en el PAI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106680</xdr:colOff>
          <xdr:row>3</xdr:row>
          <xdr:rowOff>1226820</xdr:rowOff>
        </xdr:from>
        <xdr:to>
          <xdr:col>15</xdr:col>
          <xdr:colOff>1630680</xdr:colOff>
          <xdr:row>3</xdr:row>
          <xdr:rowOff>1455420</xdr:rowOff>
        </xdr:to>
        <xdr:sp macro="" textlink="">
          <xdr:nvSpPr>
            <xdr:cNvPr id="5402" name="Check Box 282" hidden="1">
              <a:extLst>
                <a:ext uri="{63B3BB69-23CF-44E3-9099-C40C66FF867C}">
                  <a14:compatExt spid="_x0000_s5402"/>
                </a:ext>
                <a:ext uri="{FF2B5EF4-FFF2-40B4-BE49-F238E27FC236}">
                  <a16:creationId xmlns:a16="http://schemas.microsoft.com/office/drawing/2014/main" id="{00000000-0008-0000-0100-00001A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o modificar consecuencias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3</xdr:row>
          <xdr:rowOff>1493520</xdr:rowOff>
        </xdr:from>
        <xdr:to>
          <xdr:col>15</xdr:col>
          <xdr:colOff>1874520</xdr:colOff>
          <xdr:row>3</xdr:row>
          <xdr:rowOff>1722120</xdr:rowOff>
        </xdr:to>
        <xdr:sp macro="" textlink="">
          <xdr:nvSpPr>
            <xdr:cNvPr id="5403" name="Check Box 283" hidden="1">
              <a:extLst>
                <a:ext uri="{63B3BB69-23CF-44E3-9099-C40C66FF867C}">
                  <a14:compatExt spid="_x0000_s5403"/>
                </a:ext>
                <a:ext uri="{FF2B5EF4-FFF2-40B4-BE49-F238E27FC236}">
                  <a16:creationId xmlns:a16="http://schemas.microsoft.com/office/drawing/2014/main" id="{00000000-0008-0000-0100-00001B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Valorar nuevamente el riesgo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3</xdr:row>
          <xdr:rowOff>1752600</xdr:rowOff>
        </xdr:from>
        <xdr:to>
          <xdr:col>15</xdr:col>
          <xdr:colOff>1684020</xdr:colOff>
          <xdr:row>3</xdr:row>
          <xdr:rowOff>1981200</xdr:rowOff>
        </xdr:to>
        <xdr:sp macro="" textlink="">
          <xdr:nvSpPr>
            <xdr:cNvPr id="5404" name="Check Box 284" hidden="1">
              <a:extLst>
                <a:ext uri="{63B3BB69-23CF-44E3-9099-C40C66FF867C}">
                  <a14:compatExt spid="_x0000_s5404"/>
                </a:ext>
                <a:ext uri="{FF2B5EF4-FFF2-40B4-BE49-F238E27FC236}">
                  <a16:creationId xmlns:a16="http://schemas.microsoft.com/office/drawing/2014/main" id="{00000000-0008-0000-0100-00001C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o actualizar controles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83820</xdr:colOff>
          <xdr:row>4</xdr:row>
          <xdr:rowOff>220980</xdr:rowOff>
        </xdr:from>
        <xdr:to>
          <xdr:col>15</xdr:col>
          <xdr:colOff>1866900</xdr:colOff>
          <xdr:row>4</xdr:row>
          <xdr:rowOff>502920</xdr:rowOff>
        </xdr:to>
        <xdr:sp macro="" textlink="">
          <xdr:nvSpPr>
            <xdr:cNvPr id="5406" name="Check Box 286" hidden="1">
              <a:extLst>
                <a:ext uri="{63B3BB69-23CF-44E3-9099-C40C66FF867C}">
                  <a14:compatExt spid="_x0000_s5406"/>
                </a:ext>
                <a:ext uri="{FF2B5EF4-FFF2-40B4-BE49-F238E27FC236}">
                  <a16:creationId xmlns:a16="http://schemas.microsoft.com/office/drawing/2014/main" id="{00000000-0008-0000-0100-00001E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modificar nombre de riesgo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83820</xdr:colOff>
          <xdr:row>4</xdr:row>
          <xdr:rowOff>533400</xdr:rowOff>
        </xdr:from>
        <xdr:to>
          <xdr:col>15</xdr:col>
          <xdr:colOff>1562100</xdr:colOff>
          <xdr:row>4</xdr:row>
          <xdr:rowOff>693420</xdr:rowOff>
        </xdr:to>
        <xdr:sp macro="" textlink="">
          <xdr:nvSpPr>
            <xdr:cNvPr id="5407" name="Check Box 287" hidden="1">
              <a:extLst>
                <a:ext uri="{63B3BB69-23CF-44E3-9099-C40C66FF867C}">
                  <a14:compatExt spid="_x0000_s5407"/>
                </a:ext>
                <a:ext uri="{FF2B5EF4-FFF2-40B4-BE49-F238E27FC236}">
                  <a16:creationId xmlns:a16="http://schemas.microsoft.com/office/drawing/2014/main" id="{00000000-0008-0000-0100-00001F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o modificar causas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83820</xdr:colOff>
          <xdr:row>4</xdr:row>
          <xdr:rowOff>716280</xdr:rowOff>
        </xdr:from>
        <xdr:to>
          <xdr:col>15</xdr:col>
          <xdr:colOff>3322320</xdr:colOff>
          <xdr:row>4</xdr:row>
          <xdr:rowOff>1021080</xdr:rowOff>
        </xdr:to>
        <xdr:sp macro="" textlink="">
          <xdr:nvSpPr>
            <xdr:cNvPr id="5408" name="Check Box 288" hidden="1">
              <a:extLst>
                <a:ext uri="{63B3BB69-23CF-44E3-9099-C40C66FF867C}">
                  <a14:compatExt spid="_x0000_s5408"/>
                </a:ext>
                <a:ext uri="{FF2B5EF4-FFF2-40B4-BE49-F238E27FC236}">
                  <a16:creationId xmlns:a16="http://schemas.microsoft.com/office/drawing/2014/main" id="{00000000-0008-0000-0100-000020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actividad o actualizar acciones de tratamiento y/o en el PAI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83820</xdr:colOff>
          <xdr:row>4</xdr:row>
          <xdr:rowOff>998220</xdr:rowOff>
        </xdr:from>
        <xdr:to>
          <xdr:col>15</xdr:col>
          <xdr:colOff>1866900</xdr:colOff>
          <xdr:row>4</xdr:row>
          <xdr:rowOff>1219200</xdr:rowOff>
        </xdr:to>
        <xdr:sp macro="" textlink="">
          <xdr:nvSpPr>
            <xdr:cNvPr id="5409" name="Check Box 289" hidden="1">
              <a:extLst>
                <a:ext uri="{63B3BB69-23CF-44E3-9099-C40C66FF867C}">
                  <a14:compatExt spid="_x0000_s5409"/>
                </a:ext>
                <a:ext uri="{FF2B5EF4-FFF2-40B4-BE49-F238E27FC236}">
                  <a16:creationId xmlns:a16="http://schemas.microsoft.com/office/drawing/2014/main" id="{00000000-0008-0000-0100-000021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Actualizar actividad en el PAI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106680</xdr:colOff>
          <xdr:row>4</xdr:row>
          <xdr:rowOff>1226820</xdr:rowOff>
        </xdr:from>
        <xdr:to>
          <xdr:col>15</xdr:col>
          <xdr:colOff>1630680</xdr:colOff>
          <xdr:row>4</xdr:row>
          <xdr:rowOff>1455420</xdr:rowOff>
        </xdr:to>
        <xdr:sp macro="" textlink="">
          <xdr:nvSpPr>
            <xdr:cNvPr id="5410" name="Check Box 290" hidden="1">
              <a:extLst>
                <a:ext uri="{63B3BB69-23CF-44E3-9099-C40C66FF867C}">
                  <a14:compatExt spid="_x0000_s5410"/>
                </a:ext>
                <a:ext uri="{FF2B5EF4-FFF2-40B4-BE49-F238E27FC236}">
                  <a16:creationId xmlns:a16="http://schemas.microsoft.com/office/drawing/2014/main" id="{00000000-0008-0000-0100-000022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o modificar consecuencias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4</xdr:row>
          <xdr:rowOff>1493520</xdr:rowOff>
        </xdr:from>
        <xdr:to>
          <xdr:col>15</xdr:col>
          <xdr:colOff>1874520</xdr:colOff>
          <xdr:row>4</xdr:row>
          <xdr:rowOff>1722120</xdr:rowOff>
        </xdr:to>
        <xdr:sp macro="" textlink="">
          <xdr:nvSpPr>
            <xdr:cNvPr id="5411" name="Check Box 291" hidden="1">
              <a:extLst>
                <a:ext uri="{63B3BB69-23CF-44E3-9099-C40C66FF867C}">
                  <a14:compatExt spid="_x0000_s5411"/>
                </a:ext>
                <a:ext uri="{FF2B5EF4-FFF2-40B4-BE49-F238E27FC236}">
                  <a16:creationId xmlns:a16="http://schemas.microsoft.com/office/drawing/2014/main" id="{00000000-0008-0000-0100-000023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Valorar nuevamente el riesgo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4</xdr:row>
          <xdr:rowOff>1752600</xdr:rowOff>
        </xdr:from>
        <xdr:to>
          <xdr:col>15</xdr:col>
          <xdr:colOff>1684020</xdr:colOff>
          <xdr:row>4</xdr:row>
          <xdr:rowOff>1981200</xdr:rowOff>
        </xdr:to>
        <xdr:sp macro="" textlink="">
          <xdr:nvSpPr>
            <xdr:cNvPr id="5412" name="Check Box 292" hidden="1">
              <a:extLst>
                <a:ext uri="{63B3BB69-23CF-44E3-9099-C40C66FF867C}">
                  <a14:compatExt spid="_x0000_s5412"/>
                </a:ext>
                <a:ext uri="{FF2B5EF4-FFF2-40B4-BE49-F238E27FC236}">
                  <a16:creationId xmlns:a16="http://schemas.microsoft.com/office/drawing/2014/main" id="{00000000-0008-0000-0100-000024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o actualizar controles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83820</xdr:colOff>
          <xdr:row>5</xdr:row>
          <xdr:rowOff>220980</xdr:rowOff>
        </xdr:from>
        <xdr:to>
          <xdr:col>15</xdr:col>
          <xdr:colOff>1866900</xdr:colOff>
          <xdr:row>5</xdr:row>
          <xdr:rowOff>502920</xdr:rowOff>
        </xdr:to>
        <xdr:sp macro="" textlink="">
          <xdr:nvSpPr>
            <xdr:cNvPr id="5413" name="Check Box 293" hidden="1">
              <a:extLst>
                <a:ext uri="{63B3BB69-23CF-44E3-9099-C40C66FF867C}">
                  <a14:compatExt spid="_x0000_s5413"/>
                </a:ext>
                <a:ext uri="{FF2B5EF4-FFF2-40B4-BE49-F238E27FC236}">
                  <a16:creationId xmlns:a16="http://schemas.microsoft.com/office/drawing/2014/main" id="{00000000-0008-0000-0100-000025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modificar nombre de riesgo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83820</xdr:colOff>
          <xdr:row>5</xdr:row>
          <xdr:rowOff>533400</xdr:rowOff>
        </xdr:from>
        <xdr:to>
          <xdr:col>15</xdr:col>
          <xdr:colOff>1562100</xdr:colOff>
          <xdr:row>5</xdr:row>
          <xdr:rowOff>693420</xdr:rowOff>
        </xdr:to>
        <xdr:sp macro="" textlink="">
          <xdr:nvSpPr>
            <xdr:cNvPr id="5414" name="Check Box 294" hidden="1">
              <a:extLst>
                <a:ext uri="{63B3BB69-23CF-44E3-9099-C40C66FF867C}">
                  <a14:compatExt spid="_x0000_s5414"/>
                </a:ext>
                <a:ext uri="{FF2B5EF4-FFF2-40B4-BE49-F238E27FC236}">
                  <a16:creationId xmlns:a16="http://schemas.microsoft.com/office/drawing/2014/main" id="{00000000-0008-0000-0100-000026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o modificar causas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83820</xdr:colOff>
          <xdr:row>5</xdr:row>
          <xdr:rowOff>716280</xdr:rowOff>
        </xdr:from>
        <xdr:to>
          <xdr:col>15</xdr:col>
          <xdr:colOff>3322320</xdr:colOff>
          <xdr:row>5</xdr:row>
          <xdr:rowOff>1021080</xdr:rowOff>
        </xdr:to>
        <xdr:sp macro="" textlink="">
          <xdr:nvSpPr>
            <xdr:cNvPr id="5415" name="Check Box 295" hidden="1">
              <a:extLst>
                <a:ext uri="{63B3BB69-23CF-44E3-9099-C40C66FF867C}">
                  <a14:compatExt spid="_x0000_s5415"/>
                </a:ext>
                <a:ext uri="{FF2B5EF4-FFF2-40B4-BE49-F238E27FC236}">
                  <a16:creationId xmlns:a16="http://schemas.microsoft.com/office/drawing/2014/main" id="{00000000-0008-0000-0100-000027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actividad o actualizar acciones de tratamiento y/o en el PAI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83820</xdr:colOff>
          <xdr:row>5</xdr:row>
          <xdr:rowOff>998220</xdr:rowOff>
        </xdr:from>
        <xdr:to>
          <xdr:col>15</xdr:col>
          <xdr:colOff>1866900</xdr:colOff>
          <xdr:row>5</xdr:row>
          <xdr:rowOff>1219200</xdr:rowOff>
        </xdr:to>
        <xdr:sp macro="" textlink="">
          <xdr:nvSpPr>
            <xdr:cNvPr id="5416" name="Check Box 296" hidden="1">
              <a:extLst>
                <a:ext uri="{63B3BB69-23CF-44E3-9099-C40C66FF867C}">
                  <a14:compatExt spid="_x0000_s5416"/>
                </a:ext>
                <a:ext uri="{FF2B5EF4-FFF2-40B4-BE49-F238E27FC236}">
                  <a16:creationId xmlns:a16="http://schemas.microsoft.com/office/drawing/2014/main" id="{00000000-0008-0000-0100-000028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Actualizar actividad en el PAI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106680</xdr:colOff>
          <xdr:row>5</xdr:row>
          <xdr:rowOff>1226820</xdr:rowOff>
        </xdr:from>
        <xdr:to>
          <xdr:col>15</xdr:col>
          <xdr:colOff>1630680</xdr:colOff>
          <xdr:row>5</xdr:row>
          <xdr:rowOff>1455420</xdr:rowOff>
        </xdr:to>
        <xdr:sp macro="" textlink="">
          <xdr:nvSpPr>
            <xdr:cNvPr id="5417" name="Check Box 297" hidden="1">
              <a:extLst>
                <a:ext uri="{63B3BB69-23CF-44E3-9099-C40C66FF867C}">
                  <a14:compatExt spid="_x0000_s5417"/>
                </a:ext>
                <a:ext uri="{FF2B5EF4-FFF2-40B4-BE49-F238E27FC236}">
                  <a16:creationId xmlns:a16="http://schemas.microsoft.com/office/drawing/2014/main" id="{00000000-0008-0000-0100-000029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o modificar consecuencias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5</xdr:row>
          <xdr:rowOff>1493520</xdr:rowOff>
        </xdr:from>
        <xdr:to>
          <xdr:col>15</xdr:col>
          <xdr:colOff>1874520</xdr:colOff>
          <xdr:row>5</xdr:row>
          <xdr:rowOff>1722120</xdr:rowOff>
        </xdr:to>
        <xdr:sp macro="" textlink="">
          <xdr:nvSpPr>
            <xdr:cNvPr id="5418" name="Check Box 298" hidden="1">
              <a:extLst>
                <a:ext uri="{63B3BB69-23CF-44E3-9099-C40C66FF867C}">
                  <a14:compatExt spid="_x0000_s5418"/>
                </a:ext>
                <a:ext uri="{FF2B5EF4-FFF2-40B4-BE49-F238E27FC236}">
                  <a16:creationId xmlns:a16="http://schemas.microsoft.com/office/drawing/2014/main" id="{00000000-0008-0000-0100-00002A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Valorar nuevamente el riesgo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5</xdr:row>
          <xdr:rowOff>1752600</xdr:rowOff>
        </xdr:from>
        <xdr:to>
          <xdr:col>15</xdr:col>
          <xdr:colOff>1684020</xdr:colOff>
          <xdr:row>5</xdr:row>
          <xdr:rowOff>1981200</xdr:rowOff>
        </xdr:to>
        <xdr:sp macro="" textlink="">
          <xdr:nvSpPr>
            <xdr:cNvPr id="5419" name="Check Box 299" hidden="1">
              <a:extLst>
                <a:ext uri="{63B3BB69-23CF-44E3-9099-C40C66FF867C}">
                  <a14:compatExt spid="_x0000_s5419"/>
                </a:ext>
                <a:ext uri="{FF2B5EF4-FFF2-40B4-BE49-F238E27FC236}">
                  <a16:creationId xmlns:a16="http://schemas.microsoft.com/office/drawing/2014/main" id="{00000000-0008-0000-0100-00002B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o actualizar controles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83820</xdr:colOff>
          <xdr:row>6</xdr:row>
          <xdr:rowOff>220980</xdr:rowOff>
        </xdr:from>
        <xdr:to>
          <xdr:col>15</xdr:col>
          <xdr:colOff>1866900</xdr:colOff>
          <xdr:row>6</xdr:row>
          <xdr:rowOff>502920</xdr:rowOff>
        </xdr:to>
        <xdr:sp macro="" textlink="">
          <xdr:nvSpPr>
            <xdr:cNvPr id="5420" name="Check Box 300" hidden="1">
              <a:extLst>
                <a:ext uri="{63B3BB69-23CF-44E3-9099-C40C66FF867C}">
                  <a14:compatExt spid="_x0000_s5420"/>
                </a:ext>
                <a:ext uri="{FF2B5EF4-FFF2-40B4-BE49-F238E27FC236}">
                  <a16:creationId xmlns:a16="http://schemas.microsoft.com/office/drawing/2014/main" id="{00000000-0008-0000-0100-00002C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modificar nombre de riesgo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83820</xdr:colOff>
          <xdr:row>6</xdr:row>
          <xdr:rowOff>533400</xdr:rowOff>
        </xdr:from>
        <xdr:to>
          <xdr:col>15</xdr:col>
          <xdr:colOff>1562100</xdr:colOff>
          <xdr:row>6</xdr:row>
          <xdr:rowOff>693420</xdr:rowOff>
        </xdr:to>
        <xdr:sp macro="" textlink="">
          <xdr:nvSpPr>
            <xdr:cNvPr id="5421" name="Check Box 301" hidden="1">
              <a:extLst>
                <a:ext uri="{63B3BB69-23CF-44E3-9099-C40C66FF867C}">
                  <a14:compatExt spid="_x0000_s5421"/>
                </a:ext>
                <a:ext uri="{FF2B5EF4-FFF2-40B4-BE49-F238E27FC236}">
                  <a16:creationId xmlns:a16="http://schemas.microsoft.com/office/drawing/2014/main" id="{00000000-0008-0000-0100-00002D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o modificar causas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83820</xdr:colOff>
          <xdr:row>6</xdr:row>
          <xdr:rowOff>716280</xdr:rowOff>
        </xdr:from>
        <xdr:to>
          <xdr:col>15</xdr:col>
          <xdr:colOff>3322320</xdr:colOff>
          <xdr:row>6</xdr:row>
          <xdr:rowOff>1021080</xdr:rowOff>
        </xdr:to>
        <xdr:sp macro="" textlink="">
          <xdr:nvSpPr>
            <xdr:cNvPr id="5422" name="Check Box 302" hidden="1">
              <a:extLst>
                <a:ext uri="{63B3BB69-23CF-44E3-9099-C40C66FF867C}">
                  <a14:compatExt spid="_x0000_s5422"/>
                </a:ext>
                <a:ext uri="{FF2B5EF4-FFF2-40B4-BE49-F238E27FC236}">
                  <a16:creationId xmlns:a16="http://schemas.microsoft.com/office/drawing/2014/main" id="{00000000-0008-0000-0100-00002E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actividad o actualizar acciones de tratamiento y/o en el PAI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83820</xdr:colOff>
          <xdr:row>6</xdr:row>
          <xdr:rowOff>998220</xdr:rowOff>
        </xdr:from>
        <xdr:to>
          <xdr:col>15</xdr:col>
          <xdr:colOff>1866900</xdr:colOff>
          <xdr:row>6</xdr:row>
          <xdr:rowOff>1219200</xdr:rowOff>
        </xdr:to>
        <xdr:sp macro="" textlink="">
          <xdr:nvSpPr>
            <xdr:cNvPr id="5423" name="Check Box 303" hidden="1">
              <a:extLst>
                <a:ext uri="{63B3BB69-23CF-44E3-9099-C40C66FF867C}">
                  <a14:compatExt spid="_x0000_s5423"/>
                </a:ext>
                <a:ext uri="{FF2B5EF4-FFF2-40B4-BE49-F238E27FC236}">
                  <a16:creationId xmlns:a16="http://schemas.microsoft.com/office/drawing/2014/main" id="{00000000-0008-0000-0100-00002F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Actualizar actividad en el PAI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106680</xdr:colOff>
          <xdr:row>6</xdr:row>
          <xdr:rowOff>1226820</xdr:rowOff>
        </xdr:from>
        <xdr:to>
          <xdr:col>15</xdr:col>
          <xdr:colOff>1630680</xdr:colOff>
          <xdr:row>6</xdr:row>
          <xdr:rowOff>1455420</xdr:rowOff>
        </xdr:to>
        <xdr:sp macro="" textlink="">
          <xdr:nvSpPr>
            <xdr:cNvPr id="5424" name="Check Box 304" hidden="1">
              <a:extLst>
                <a:ext uri="{63B3BB69-23CF-44E3-9099-C40C66FF867C}">
                  <a14:compatExt spid="_x0000_s5424"/>
                </a:ext>
                <a:ext uri="{FF2B5EF4-FFF2-40B4-BE49-F238E27FC236}">
                  <a16:creationId xmlns:a16="http://schemas.microsoft.com/office/drawing/2014/main" id="{00000000-0008-0000-0100-000030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o modificar consecuencias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6</xdr:row>
          <xdr:rowOff>1493520</xdr:rowOff>
        </xdr:from>
        <xdr:to>
          <xdr:col>15</xdr:col>
          <xdr:colOff>1874520</xdr:colOff>
          <xdr:row>6</xdr:row>
          <xdr:rowOff>1722120</xdr:rowOff>
        </xdr:to>
        <xdr:sp macro="" textlink="">
          <xdr:nvSpPr>
            <xdr:cNvPr id="5425" name="Check Box 305" hidden="1">
              <a:extLst>
                <a:ext uri="{63B3BB69-23CF-44E3-9099-C40C66FF867C}">
                  <a14:compatExt spid="_x0000_s5425"/>
                </a:ext>
                <a:ext uri="{FF2B5EF4-FFF2-40B4-BE49-F238E27FC236}">
                  <a16:creationId xmlns:a16="http://schemas.microsoft.com/office/drawing/2014/main" id="{00000000-0008-0000-0100-000031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Valorar nuevamente el riesgo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6</xdr:row>
          <xdr:rowOff>1752600</xdr:rowOff>
        </xdr:from>
        <xdr:to>
          <xdr:col>15</xdr:col>
          <xdr:colOff>1684020</xdr:colOff>
          <xdr:row>6</xdr:row>
          <xdr:rowOff>1981200</xdr:rowOff>
        </xdr:to>
        <xdr:sp macro="" textlink="">
          <xdr:nvSpPr>
            <xdr:cNvPr id="5426" name="Check Box 306" hidden="1">
              <a:extLst>
                <a:ext uri="{63B3BB69-23CF-44E3-9099-C40C66FF867C}">
                  <a14:compatExt spid="_x0000_s5426"/>
                </a:ext>
                <a:ext uri="{FF2B5EF4-FFF2-40B4-BE49-F238E27FC236}">
                  <a16:creationId xmlns:a16="http://schemas.microsoft.com/office/drawing/2014/main" id="{00000000-0008-0000-0100-000032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o actualizar controles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83820</xdr:colOff>
          <xdr:row>7</xdr:row>
          <xdr:rowOff>220980</xdr:rowOff>
        </xdr:from>
        <xdr:to>
          <xdr:col>15</xdr:col>
          <xdr:colOff>1866900</xdr:colOff>
          <xdr:row>7</xdr:row>
          <xdr:rowOff>502920</xdr:rowOff>
        </xdr:to>
        <xdr:sp macro="" textlink="">
          <xdr:nvSpPr>
            <xdr:cNvPr id="5427" name="Check Box 307" hidden="1">
              <a:extLst>
                <a:ext uri="{63B3BB69-23CF-44E3-9099-C40C66FF867C}">
                  <a14:compatExt spid="_x0000_s5427"/>
                </a:ext>
                <a:ext uri="{FF2B5EF4-FFF2-40B4-BE49-F238E27FC236}">
                  <a16:creationId xmlns:a16="http://schemas.microsoft.com/office/drawing/2014/main" id="{00000000-0008-0000-0100-000033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modificar nombre de riesgo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83820</xdr:colOff>
          <xdr:row>7</xdr:row>
          <xdr:rowOff>533400</xdr:rowOff>
        </xdr:from>
        <xdr:to>
          <xdr:col>15</xdr:col>
          <xdr:colOff>1562100</xdr:colOff>
          <xdr:row>7</xdr:row>
          <xdr:rowOff>693420</xdr:rowOff>
        </xdr:to>
        <xdr:sp macro="" textlink="">
          <xdr:nvSpPr>
            <xdr:cNvPr id="5428" name="Check Box 308" hidden="1">
              <a:extLst>
                <a:ext uri="{63B3BB69-23CF-44E3-9099-C40C66FF867C}">
                  <a14:compatExt spid="_x0000_s5428"/>
                </a:ext>
                <a:ext uri="{FF2B5EF4-FFF2-40B4-BE49-F238E27FC236}">
                  <a16:creationId xmlns:a16="http://schemas.microsoft.com/office/drawing/2014/main" id="{00000000-0008-0000-0100-000034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o modificar causas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83820</xdr:colOff>
          <xdr:row>7</xdr:row>
          <xdr:rowOff>716280</xdr:rowOff>
        </xdr:from>
        <xdr:to>
          <xdr:col>15</xdr:col>
          <xdr:colOff>3322320</xdr:colOff>
          <xdr:row>7</xdr:row>
          <xdr:rowOff>1021080</xdr:rowOff>
        </xdr:to>
        <xdr:sp macro="" textlink="">
          <xdr:nvSpPr>
            <xdr:cNvPr id="5429" name="Check Box 309" hidden="1">
              <a:extLst>
                <a:ext uri="{63B3BB69-23CF-44E3-9099-C40C66FF867C}">
                  <a14:compatExt spid="_x0000_s5429"/>
                </a:ext>
                <a:ext uri="{FF2B5EF4-FFF2-40B4-BE49-F238E27FC236}">
                  <a16:creationId xmlns:a16="http://schemas.microsoft.com/office/drawing/2014/main" id="{00000000-0008-0000-0100-000035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actividad o actualizar acciones de tratamiento y/o en el PAI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83820</xdr:colOff>
          <xdr:row>7</xdr:row>
          <xdr:rowOff>998220</xdr:rowOff>
        </xdr:from>
        <xdr:to>
          <xdr:col>15</xdr:col>
          <xdr:colOff>1866900</xdr:colOff>
          <xdr:row>7</xdr:row>
          <xdr:rowOff>1219200</xdr:rowOff>
        </xdr:to>
        <xdr:sp macro="" textlink="">
          <xdr:nvSpPr>
            <xdr:cNvPr id="5430" name="Check Box 310" hidden="1">
              <a:extLst>
                <a:ext uri="{63B3BB69-23CF-44E3-9099-C40C66FF867C}">
                  <a14:compatExt spid="_x0000_s5430"/>
                </a:ext>
                <a:ext uri="{FF2B5EF4-FFF2-40B4-BE49-F238E27FC236}">
                  <a16:creationId xmlns:a16="http://schemas.microsoft.com/office/drawing/2014/main" id="{00000000-0008-0000-0100-000036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Actualizar actividad en el PAI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106680</xdr:colOff>
          <xdr:row>7</xdr:row>
          <xdr:rowOff>1226820</xdr:rowOff>
        </xdr:from>
        <xdr:to>
          <xdr:col>15</xdr:col>
          <xdr:colOff>1630680</xdr:colOff>
          <xdr:row>7</xdr:row>
          <xdr:rowOff>1455420</xdr:rowOff>
        </xdr:to>
        <xdr:sp macro="" textlink="">
          <xdr:nvSpPr>
            <xdr:cNvPr id="5431" name="Check Box 311" hidden="1">
              <a:extLst>
                <a:ext uri="{63B3BB69-23CF-44E3-9099-C40C66FF867C}">
                  <a14:compatExt spid="_x0000_s5431"/>
                </a:ext>
                <a:ext uri="{FF2B5EF4-FFF2-40B4-BE49-F238E27FC236}">
                  <a16:creationId xmlns:a16="http://schemas.microsoft.com/office/drawing/2014/main" id="{00000000-0008-0000-0100-000037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o modificar consecuencias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7</xdr:row>
          <xdr:rowOff>1493520</xdr:rowOff>
        </xdr:from>
        <xdr:to>
          <xdr:col>15</xdr:col>
          <xdr:colOff>1874520</xdr:colOff>
          <xdr:row>7</xdr:row>
          <xdr:rowOff>1722120</xdr:rowOff>
        </xdr:to>
        <xdr:sp macro="" textlink="">
          <xdr:nvSpPr>
            <xdr:cNvPr id="5432" name="Check Box 312" hidden="1">
              <a:extLst>
                <a:ext uri="{63B3BB69-23CF-44E3-9099-C40C66FF867C}">
                  <a14:compatExt spid="_x0000_s5432"/>
                </a:ext>
                <a:ext uri="{FF2B5EF4-FFF2-40B4-BE49-F238E27FC236}">
                  <a16:creationId xmlns:a16="http://schemas.microsoft.com/office/drawing/2014/main" id="{00000000-0008-0000-0100-000038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Valorar nuevamente el riesgo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7</xdr:row>
          <xdr:rowOff>1752600</xdr:rowOff>
        </xdr:from>
        <xdr:to>
          <xdr:col>15</xdr:col>
          <xdr:colOff>1684020</xdr:colOff>
          <xdr:row>7</xdr:row>
          <xdr:rowOff>1981200</xdr:rowOff>
        </xdr:to>
        <xdr:sp macro="" textlink="">
          <xdr:nvSpPr>
            <xdr:cNvPr id="5433" name="Check Box 313" hidden="1">
              <a:extLst>
                <a:ext uri="{63B3BB69-23CF-44E3-9099-C40C66FF867C}">
                  <a14:compatExt spid="_x0000_s5433"/>
                </a:ext>
                <a:ext uri="{FF2B5EF4-FFF2-40B4-BE49-F238E27FC236}">
                  <a16:creationId xmlns:a16="http://schemas.microsoft.com/office/drawing/2014/main" id="{00000000-0008-0000-0100-000039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o actualizar controles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83820</xdr:colOff>
          <xdr:row>8</xdr:row>
          <xdr:rowOff>220980</xdr:rowOff>
        </xdr:from>
        <xdr:to>
          <xdr:col>15</xdr:col>
          <xdr:colOff>1866900</xdr:colOff>
          <xdr:row>8</xdr:row>
          <xdr:rowOff>502920</xdr:rowOff>
        </xdr:to>
        <xdr:sp macro="" textlink="">
          <xdr:nvSpPr>
            <xdr:cNvPr id="5434" name="Check Box 314" hidden="1">
              <a:extLst>
                <a:ext uri="{63B3BB69-23CF-44E3-9099-C40C66FF867C}">
                  <a14:compatExt spid="_x0000_s5434"/>
                </a:ext>
                <a:ext uri="{FF2B5EF4-FFF2-40B4-BE49-F238E27FC236}">
                  <a16:creationId xmlns:a16="http://schemas.microsoft.com/office/drawing/2014/main" id="{00000000-0008-0000-0100-00003A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modificar nombre de riesgo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83820</xdr:colOff>
          <xdr:row>8</xdr:row>
          <xdr:rowOff>533400</xdr:rowOff>
        </xdr:from>
        <xdr:to>
          <xdr:col>15</xdr:col>
          <xdr:colOff>1562100</xdr:colOff>
          <xdr:row>8</xdr:row>
          <xdr:rowOff>693420</xdr:rowOff>
        </xdr:to>
        <xdr:sp macro="" textlink="">
          <xdr:nvSpPr>
            <xdr:cNvPr id="5435" name="Check Box 315" hidden="1">
              <a:extLst>
                <a:ext uri="{63B3BB69-23CF-44E3-9099-C40C66FF867C}">
                  <a14:compatExt spid="_x0000_s5435"/>
                </a:ext>
                <a:ext uri="{FF2B5EF4-FFF2-40B4-BE49-F238E27FC236}">
                  <a16:creationId xmlns:a16="http://schemas.microsoft.com/office/drawing/2014/main" id="{00000000-0008-0000-0100-00003B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o modificar causas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83820</xdr:colOff>
          <xdr:row>8</xdr:row>
          <xdr:rowOff>716280</xdr:rowOff>
        </xdr:from>
        <xdr:to>
          <xdr:col>15</xdr:col>
          <xdr:colOff>3322320</xdr:colOff>
          <xdr:row>8</xdr:row>
          <xdr:rowOff>1021080</xdr:rowOff>
        </xdr:to>
        <xdr:sp macro="" textlink="">
          <xdr:nvSpPr>
            <xdr:cNvPr id="5436" name="Check Box 316" hidden="1">
              <a:extLst>
                <a:ext uri="{63B3BB69-23CF-44E3-9099-C40C66FF867C}">
                  <a14:compatExt spid="_x0000_s5436"/>
                </a:ext>
                <a:ext uri="{FF2B5EF4-FFF2-40B4-BE49-F238E27FC236}">
                  <a16:creationId xmlns:a16="http://schemas.microsoft.com/office/drawing/2014/main" id="{00000000-0008-0000-0100-00003C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actividad o actualizar acciones de tratamiento y/o en el PAI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83820</xdr:colOff>
          <xdr:row>8</xdr:row>
          <xdr:rowOff>998220</xdr:rowOff>
        </xdr:from>
        <xdr:to>
          <xdr:col>15</xdr:col>
          <xdr:colOff>1866900</xdr:colOff>
          <xdr:row>8</xdr:row>
          <xdr:rowOff>1219200</xdr:rowOff>
        </xdr:to>
        <xdr:sp macro="" textlink="">
          <xdr:nvSpPr>
            <xdr:cNvPr id="5437" name="Check Box 317" hidden="1">
              <a:extLst>
                <a:ext uri="{63B3BB69-23CF-44E3-9099-C40C66FF867C}">
                  <a14:compatExt spid="_x0000_s5437"/>
                </a:ext>
                <a:ext uri="{FF2B5EF4-FFF2-40B4-BE49-F238E27FC236}">
                  <a16:creationId xmlns:a16="http://schemas.microsoft.com/office/drawing/2014/main" id="{00000000-0008-0000-0100-00003D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Actualizar actividad en el PAI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106680</xdr:colOff>
          <xdr:row>8</xdr:row>
          <xdr:rowOff>1226820</xdr:rowOff>
        </xdr:from>
        <xdr:to>
          <xdr:col>15</xdr:col>
          <xdr:colOff>1630680</xdr:colOff>
          <xdr:row>8</xdr:row>
          <xdr:rowOff>1455420</xdr:rowOff>
        </xdr:to>
        <xdr:sp macro="" textlink="">
          <xdr:nvSpPr>
            <xdr:cNvPr id="5438" name="Check Box 318" hidden="1">
              <a:extLst>
                <a:ext uri="{63B3BB69-23CF-44E3-9099-C40C66FF867C}">
                  <a14:compatExt spid="_x0000_s5438"/>
                </a:ext>
                <a:ext uri="{FF2B5EF4-FFF2-40B4-BE49-F238E27FC236}">
                  <a16:creationId xmlns:a16="http://schemas.microsoft.com/office/drawing/2014/main" id="{00000000-0008-0000-0100-00003E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o modificar consecuencias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8</xdr:row>
          <xdr:rowOff>1493520</xdr:rowOff>
        </xdr:from>
        <xdr:to>
          <xdr:col>15</xdr:col>
          <xdr:colOff>1874520</xdr:colOff>
          <xdr:row>8</xdr:row>
          <xdr:rowOff>1722120</xdr:rowOff>
        </xdr:to>
        <xdr:sp macro="" textlink="">
          <xdr:nvSpPr>
            <xdr:cNvPr id="5439" name="Check Box 319" hidden="1">
              <a:extLst>
                <a:ext uri="{63B3BB69-23CF-44E3-9099-C40C66FF867C}">
                  <a14:compatExt spid="_x0000_s5439"/>
                </a:ext>
                <a:ext uri="{FF2B5EF4-FFF2-40B4-BE49-F238E27FC236}">
                  <a16:creationId xmlns:a16="http://schemas.microsoft.com/office/drawing/2014/main" id="{00000000-0008-0000-0100-00003F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Valorar nuevamente el riesgo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8</xdr:row>
          <xdr:rowOff>1752600</xdr:rowOff>
        </xdr:from>
        <xdr:to>
          <xdr:col>15</xdr:col>
          <xdr:colOff>1684020</xdr:colOff>
          <xdr:row>8</xdr:row>
          <xdr:rowOff>1981200</xdr:rowOff>
        </xdr:to>
        <xdr:sp macro="" textlink="">
          <xdr:nvSpPr>
            <xdr:cNvPr id="5440" name="Check Box 320" hidden="1">
              <a:extLst>
                <a:ext uri="{63B3BB69-23CF-44E3-9099-C40C66FF867C}">
                  <a14:compatExt spid="_x0000_s5440"/>
                </a:ext>
                <a:ext uri="{FF2B5EF4-FFF2-40B4-BE49-F238E27FC236}">
                  <a16:creationId xmlns:a16="http://schemas.microsoft.com/office/drawing/2014/main" id="{00000000-0008-0000-0100-000040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o actualizar controles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83820</xdr:colOff>
          <xdr:row>9</xdr:row>
          <xdr:rowOff>220980</xdr:rowOff>
        </xdr:from>
        <xdr:to>
          <xdr:col>15</xdr:col>
          <xdr:colOff>1866900</xdr:colOff>
          <xdr:row>9</xdr:row>
          <xdr:rowOff>502920</xdr:rowOff>
        </xdr:to>
        <xdr:sp macro="" textlink="">
          <xdr:nvSpPr>
            <xdr:cNvPr id="5441" name="Check Box 321" hidden="1">
              <a:extLst>
                <a:ext uri="{63B3BB69-23CF-44E3-9099-C40C66FF867C}">
                  <a14:compatExt spid="_x0000_s5441"/>
                </a:ext>
                <a:ext uri="{FF2B5EF4-FFF2-40B4-BE49-F238E27FC236}">
                  <a16:creationId xmlns:a16="http://schemas.microsoft.com/office/drawing/2014/main" id="{00000000-0008-0000-0100-000041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modificar nombre de riesgo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83820</xdr:colOff>
          <xdr:row>9</xdr:row>
          <xdr:rowOff>533400</xdr:rowOff>
        </xdr:from>
        <xdr:to>
          <xdr:col>15</xdr:col>
          <xdr:colOff>1562100</xdr:colOff>
          <xdr:row>9</xdr:row>
          <xdr:rowOff>693420</xdr:rowOff>
        </xdr:to>
        <xdr:sp macro="" textlink="">
          <xdr:nvSpPr>
            <xdr:cNvPr id="5442" name="Check Box 322" hidden="1">
              <a:extLst>
                <a:ext uri="{63B3BB69-23CF-44E3-9099-C40C66FF867C}">
                  <a14:compatExt spid="_x0000_s5442"/>
                </a:ext>
                <a:ext uri="{FF2B5EF4-FFF2-40B4-BE49-F238E27FC236}">
                  <a16:creationId xmlns:a16="http://schemas.microsoft.com/office/drawing/2014/main" id="{00000000-0008-0000-0100-000042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o modificar causas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83820</xdr:colOff>
          <xdr:row>9</xdr:row>
          <xdr:rowOff>716280</xdr:rowOff>
        </xdr:from>
        <xdr:to>
          <xdr:col>15</xdr:col>
          <xdr:colOff>3322320</xdr:colOff>
          <xdr:row>9</xdr:row>
          <xdr:rowOff>1021080</xdr:rowOff>
        </xdr:to>
        <xdr:sp macro="" textlink="">
          <xdr:nvSpPr>
            <xdr:cNvPr id="5443" name="Check Box 323" hidden="1">
              <a:extLst>
                <a:ext uri="{63B3BB69-23CF-44E3-9099-C40C66FF867C}">
                  <a14:compatExt spid="_x0000_s5443"/>
                </a:ext>
                <a:ext uri="{FF2B5EF4-FFF2-40B4-BE49-F238E27FC236}">
                  <a16:creationId xmlns:a16="http://schemas.microsoft.com/office/drawing/2014/main" id="{00000000-0008-0000-0100-000043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actividad o actualizar acciones de tratamiento y/o en el PAI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83820</xdr:colOff>
          <xdr:row>9</xdr:row>
          <xdr:rowOff>998220</xdr:rowOff>
        </xdr:from>
        <xdr:to>
          <xdr:col>15</xdr:col>
          <xdr:colOff>1866900</xdr:colOff>
          <xdr:row>9</xdr:row>
          <xdr:rowOff>1219200</xdr:rowOff>
        </xdr:to>
        <xdr:sp macro="" textlink="">
          <xdr:nvSpPr>
            <xdr:cNvPr id="5444" name="Check Box 324" hidden="1">
              <a:extLst>
                <a:ext uri="{63B3BB69-23CF-44E3-9099-C40C66FF867C}">
                  <a14:compatExt spid="_x0000_s5444"/>
                </a:ext>
                <a:ext uri="{FF2B5EF4-FFF2-40B4-BE49-F238E27FC236}">
                  <a16:creationId xmlns:a16="http://schemas.microsoft.com/office/drawing/2014/main" id="{00000000-0008-0000-0100-000044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Actualizar actividad en el PAI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106680</xdr:colOff>
          <xdr:row>9</xdr:row>
          <xdr:rowOff>1226820</xdr:rowOff>
        </xdr:from>
        <xdr:to>
          <xdr:col>15</xdr:col>
          <xdr:colOff>1630680</xdr:colOff>
          <xdr:row>9</xdr:row>
          <xdr:rowOff>1455420</xdr:rowOff>
        </xdr:to>
        <xdr:sp macro="" textlink="">
          <xdr:nvSpPr>
            <xdr:cNvPr id="5445" name="Check Box 325" hidden="1">
              <a:extLst>
                <a:ext uri="{63B3BB69-23CF-44E3-9099-C40C66FF867C}">
                  <a14:compatExt spid="_x0000_s5445"/>
                </a:ext>
                <a:ext uri="{FF2B5EF4-FFF2-40B4-BE49-F238E27FC236}">
                  <a16:creationId xmlns:a16="http://schemas.microsoft.com/office/drawing/2014/main" id="{00000000-0008-0000-0100-000045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o modificar consecuencias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9</xdr:row>
          <xdr:rowOff>1493520</xdr:rowOff>
        </xdr:from>
        <xdr:to>
          <xdr:col>15</xdr:col>
          <xdr:colOff>1874520</xdr:colOff>
          <xdr:row>9</xdr:row>
          <xdr:rowOff>1722120</xdr:rowOff>
        </xdr:to>
        <xdr:sp macro="" textlink="">
          <xdr:nvSpPr>
            <xdr:cNvPr id="5446" name="Check Box 326" hidden="1">
              <a:extLst>
                <a:ext uri="{63B3BB69-23CF-44E3-9099-C40C66FF867C}">
                  <a14:compatExt spid="_x0000_s5446"/>
                </a:ext>
                <a:ext uri="{FF2B5EF4-FFF2-40B4-BE49-F238E27FC236}">
                  <a16:creationId xmlns:a16="http://schemas.microsoft.com/office/drawing/2014/main" id="{00000000-0008-0000-0100-000046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Valorar nuevamente el riesgo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9</xdr:row>
          <xdr:rowOff>1752600</xdr:rowOff>
        </xdr:from>
        <xdr:to>
          <xdr:col>15</xdr:col>
          <xdr:colOff>1684020</xdr:colOff>
          <xdr:row>9</xdr:row>
          <xdr:rowOff>1981200</xdr:rowOff>
        </xdr:to>
        <xdr:sp macro="" textlink="">
          <xdr:nvSpPr>
            <xdr:cNvPr id="5447" name="Check Box 327" hidden="1">
              <a:extLst>
                <a:ext uri="{63B3BB69-23CF-44E3-9099-C40C66FF867C}">
                  <a14:compatExt spid="_x0000_s5447"/>
                </a:ext>
                <a:ext uri="{FF2B5EF4-FFF2-40B4-BE49-F238E27FC236}">
                  <a16:creationId xmlns:a16="http://schemas.microsoft.com/office/drawing/2014/main" id="{00000000-0008-0000-0100-000047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o actualizar controles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83820</xdr:colOff>
          <xdr:row>10</xdr:row>
          <xdr:rowOff>220980</xdr:rowOff>
        </xdr:from>
        <xdr:to>
          <xdr:col>15</xdr:col>
          <xdr:colOff>1866900</xdr:colOff>
          <xdr:row>10</xdr:row>
          <xdr:rowOff>502920</xdr:rowOff>
        </xdr:to>
        <xdr:sp macro="" textlink="">
          <xdr:nvSpPr>
            <xdr:cNvPr id="5448" name="Check Box 328" hidden="1">
              <a:extLst>
                <a:ext uri="{63B3BB69-23CF-44E3-9099-C40C66FF867C}">
                  <a14:compatExt spid="_x0000_s5448"/>
                </a:ext>
                <a:ext uri="{FF2B5EF4-FFF2-40B4-BE49-F238E27FC236}">
                  <a16:creationId xmlns:a16="http://schemas.microsoft.com/office/drawing/2014/main" id="{00000000-0008-0000-0100-000048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modificar nombre de riesgo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83820</xdr:colOff>
          <xdr:row>10</xdr:row>
          <xdr:rowOff>533400</xdr:rowOff>
        </xdr:from>
        <xdr:to>
          <xdr:col>15</xdr:col>
          <xdr:colOff>1562100</xdr:colOff>
          <xdr:row>10</xdr:row>
          <xdr:rowOff>693420</xdr:rowOff>
        </xdr:to>
        <xdr:sp macro="" textlink="">
          <xdr:nvSpPr>
            <xdr:cNvPr id="5449" name="Check Box 329" hidden="1">
              <a:extLst>
                <a:ext uri="{63B3BB69-23CF-44E3-9099-C40C66FF867C}">
                  <a14:compatExt spid="_x0000_s5449"/>
                </a:ext>
                <a:ext uri="{FF2B5EF4-FFF2-40B4-BE49-F238E27FC236}">
                  <a16:creationId xmlns:a16="http://schemas.microsoft.com/office/drawing/2014/main" id="{00000000-0008-0000-0100-000049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o modificar causas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83820</xdr:colOff>
          <xdr:row>10</xdr:row>
          <xdr:rowOff>716280</xdr:rowOff>
        </xdr:from>
        <xdr:to>
          <xdr:col>15</xdr:col>
          <xdr:colOff>3322320</xdr:colOff>
          <xdr:row>10</xdr:row>
          <xdr:rowOff>1021080</xdr:rowOff>
        </xdr:to>
        <xdr:sp macro="" textlink="">
          <xdr:nvSpPr>
            <xdr:cNvPr id="5450" name="Check Box 330" hidden="1">
              <a:extLst>
                <a:ext uri="{63B3BB69-23CF-44E3-9099-C40C66FF867C}">
                  <a14:compatExt spid="_x0000_s5450"/>
                </a:ext>
                <a:ext uri="{FF2B5EF4-FFF2-40B4-BE49-F238E27FC236}">
                  <a16:creationId xmlns:a16="http://schemas.microsoft.com/office/drawing/2014/main" id="{00000000-0008-0000-0100-00004A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actividad o actualizar acciones de tratamiento y/o en el PAI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83820</xdr:colOff>
          <xdr:row>10</xdr:row>
          <xdr:rowOff>998220</xdr:rowOff>
        </xdr:from>
        <xdr:to>
          <xdr:col>15</xdr:col>
          <xdr:colOff>1866900</xdr:colOff>
          <xdr:row>10</xdr:row>
          <xdr:rowOff>1219200</xdr:rowOff>
        </xdr:to>
        <xdr:sp macro="" textlink="">
          <xdr:nvSpPr>
            <xdr:cNvPr id="5451" name="Check Box 331" hidden="1">
              <a:extLst>
                <a:ext uri="{63B3BB69-23CF-44E3-9099-C40C66FF867C}">
                  <a14:compatExt spid="_x0000_s5451"/>
                </a:ext>
                <a:ext uri="{FF2B5EF4-FFF2-40B4-BE49-F238E27FC236}">
                  <a16:creationId xmlns:a16="http://schemas.microsoft.com/office/drawing/2014/main" id="{00000000-0008-0000-0100-00004B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Actualizar actividad en el PAI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106680</xdr:colOff>
          <xdr:row>10</xdr:row>
          <xdr:rowOff>1226820</xdr:rowOff>
        </xdr:from>
        <xdr:to>
          <xdr:col>15</xdr:col>
          <xdr:colOff>1630680</xdr:colOff>
          <xdr:row>10</xdr:row>
          <xdr:rowOff>1455420</xdr:rowOff>
        </xdr:to>
        <xdr:sp macro="" textlink="">
          <xdr:nvSpPr>
            <xdr:cNvPr id="5452" name="Check Box 332" hidden="1">
              <a:extLst>
                <a:ext uri="{63B3BB69-23CF-44E3-9099-C40C66FF867C}">
                  <a14:compatExt spid="_x0000_s5452"/>
                </a:ext>
                <a:ext uri="{FF2B5EF4-FFF2-40B4-BE49-F238E27FC236}">
                  <a16:creationId xmlns:a16="http://schemas.microsoft.com/office/drawing/2014/main" id="{00000000-0008-0000-0100-00004C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o modificar consecuencias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10</xdr:row>
          <xdr:rowOff>1493520</xdr:rowOff>
        </xdr:from>
        <xdr:to>
          <xdr:col>15</xdr:col>
          <xdr:colOff>1874520</xdr:colOff>
          <xdr:row>10</xdr:row>
          <xdr:rowOff>1722120</xdr:rowOff>
        </xdr:to>
        <xdr:sp macro="" textlink="">
          <xdr:nvSpPr>
            <xdr:cNvPr id="5453" name="Check Box 333" hidden="1">
              <a:extLst>
                <a:ext uri="{63B3BB69-23CF-44E3-9099-C40C66FF867C}">
                  <a14:compatExt spid="_x0000_s5453"/>
                </a:ext>
                <a:ext uri="{FF2B5EF4-FFF2-40B4-BE49-F238E27FC236}">
                  <a16:creationId xmlns:a16="http://schemas.microsoft.com/office/drawing/2014/main" id="{00000000-0008-0000-0100-00004D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Valorar nuevamente el riesgo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10</xdr:row>
          <xdr:rowOff>1752600</xdr:rowOff>
        </xdr:from>
        <xdr:to>
          <xdr:col>15</xdr:col>
          <xdr:colOff>1684020</xdr:colOff>
          <xdr:row>10</xdr:row>
          <xdr:rowOff>1981200</xdr:rowOff>
        </xdr:to>
        <xdr:sp macro="" textlink="">
          <xdr:nvSpPr>
            <xdr:cNvPr id="5454" name="Check Box 334" hidden="1">
              <a:extLst>
                <a:ext uri="{63B3BB69-23CF-44E3-9099-C40C66FF867C}">
                  <a14:compatExt spid="_x0000_s5454"/>
                </a:ext>
                <a:ext uri="{FF2B5EF4-FFF2-40B4-BE49-F238E27FC236}">
                  <a16:creationId xmlns:a16="http://schemas.microsoft.com/office/drawing/2014/main" id="{00000000-0008-0000-0100-00004E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o actualizar controles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83820</xdr:colOff>
          <xdr:row>11</xdr:row>
          <xdr:rowOff>220980</xdr:rowOff>
        </xdr:from>
        <xdr:to>
          <xdr:col>15</xdr:col>
          <xdr:colOff>1866900</xdr:colOff>
          <xdr:row>11</xdr:row>
          <xdr:rowOff>502920</xdr:rowOff>
        </xdr:to>
        <xdr:sp macro="" textlink="">
          <xdr:nvSpPr>
            <xdr:cNvPr id="5455" name="Check Box 335" hidden="1">
              <a:extLst>
                <a:ext uri="{63B3BB69-23CF-44E3-9099-C40C66FF867C}">
                  <a14:compatExt spid="_x0000_s5455"/>
                </a:ext>
                <a:ext uri="{FF2B5EF4-FFF2-40B4-BE49-F238E27FC236}">
                  <a16:creationId xmlns:a16="http://schemas.microsoft.com/office/drawing/2014/main" id="{00000000-0008-0000-0100-00004F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modificar nombre de riesgo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83820</xdr:colOff>
          <xdr:row>11</xdr:row>
          <xdr:rowOff>533400</xdr:rowOff>
        </xdr:from>
        <xdr:to>
          <xdr:col>15</xdr:col>
          <xdr:colOff>1562100</xdr:colOff>
          <xdr:row>11</xdr:row>
          <xdr:rowOff>693420</xdr:rowOff>
        </xdr:to>
        <xdr:sp macro="" textlink="">
          <xdr:nvSpPr>
            <xdr:cNvPr id="5456" name="Check Box 336" hidden="1">
              <a:extLst>
                <a:ext uri="{63B3BB69-23CF-44E3-9099-C40C66FF867C}">
                  <a14:compatExt spid="_x0000_s5456"/>
                </a:ext>
                <a:ext uri="{FF2B5EF4-FFF2-40B4-BE49-F238E27FC236}">
                  <a16:creationId xmlns:a16="http://schemas.microsoft.com/office/drawing/2014/main" id="{00000000-0008-0000-0100-000050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o modificar causas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83820</xdr:colOff>
          <xdr:row>11</xdr:row>
          <xdr:rowOff>716280</xdr:rowOff>
        </xdr:from>
        <xdr:to>
          <xdr:col>15</xdr:col>
          <xdr:colOff>3322320</xdr:colOff>
          <xdr:row>11</xdr:row>
          <xdr:rowOff>1021080</xdr:rowOff>
        </xdr:to>
        <xdr:sp macro="" textlink="">
          <xdr:nvSpPr>
            <xdr:cNvPr id="5457" name="Check Box 337" hidden="1">
              <a:extLst>
                <a:ext uri="{63B3BB69-23CF-44E3-9099-C40C66FF867C}">
                  <a14:compatExt spid="_x0000_s5457"/>
                </a:ext>
                <a:ext uri="{FF2B5EF4-FFF2-40B4-BE49-F238E27FC236}">
                  <a16:creationId xmlns:a16="http://schemas.microsoft.com/office/drawing/2014/main" id="{00000000-0008-0000-0100-000051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actividad o actualizar acciones de tratamiento y/o en el PAI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83820</xdr:colOff>
          <xdr:row>11</xdr:row>
          <xdr:rowOff>998220</xdr:rowOff>
        </xdr:from>
        <xdr:to>
          <xdr:col>15</xdr:col>
          <xdr:colOff>1866900</xdr:colOff>
          <xdr:row>11</xdr:row>
          <xdr:rowOff>1219200</xdr:rowOff>
        </xdr:to>
        <xdr:sp macro="" textlink="">
          <xdr:nvSpPr>
            <xdr:cNvPr id="5458" name="Check Box 338" hidden="1">
              <a:extLst>
                <a:ext uri="{63B3BB69-23CF-44E3-9099-C40C66FF867C}">
                  <a14:compatExt spid="_x0000_s5458"/>
                </a:ext>
                <a:ext uri="{FF2B5EF4-FFF2-40B4-BE49-F238E27FC236}">
                  <a16:creationId xmlns:a16="http://schemas.microsoft.com/office/drawing/2014/main" id="{00000000-0008-0000-0100-000052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Actualizar actividad en el PAI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106680</xdr:colOff>
          <xdr:row>11</xdr:row>
          <xdr:rowOff>1226820</xdr:rowOff>
        </xdr:from>
        <xdr:to>
          <xdr:col>15</xdr:col>
          <xdr:colOff>1630680</xdr:colOff>
          <xdr:row>11</xdr:row>
          <xdr:rowOff>1455420</xdr:rowOff>
        </xdr:to>
        <xdr:sp macro="" textlink="">
          <xdr:nvSpPr>
            <xdr:cNvPr id="5459" name="Check Box 339" hidden="1">
              <a:extLst>
                <a:ext uri="{63B3BB69-23CF-44E3-9099-C40C66FF867C}">
                  <a14:compatExt spid="_x0000_s5459"/>
                </a:ext>
                <a:ext uri="{FF2B5EF4-FFF2-40B4-BE49-F238E27FC236}">
                  <a16:creationId xmlns:a16="http://schemas.microsoft.com/office/drawing/2014/main" id="{00000000-0008-0000-0100-000053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o modificar consecuencias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11</xdr:row>
          <xdr:rowOff>1493520</xdr:rowOff>
        </xdr:from>
        <xdr:to>
          <xdr:col>15</xdr:col>
          <xdr:colOff>1874520</xdr:colOff>
          <xdr:row>11</xdr:row>
          <xdr:rowOff>1722120</xdr:rowOff>
        </xdr:to>
        <xdr:sp macro="" textlink="">
          <xdr:nvSpPr>
            <xdr:cNvPr id="5460" name="Check Box 340" hidden="1">
              <a:extLst>
                <a:ext uri="{63B3BB69-23CF-44E3-9099-C40C66FF867C}">
                  <a14:compatExt spid="_x0000_s5460"/>
                </a:ext>
                <a:ext uri="{FF2B5EF4-FFF2-40B4-BE49-F238E27FC236}">
                  <a16:creationId xmlns:a16="http://schemas.microsoft.com/office/drawing/2014/main" id="{00000000-0008-0000-0100-000054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Valorar nuevamente el riesgo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11</xdr:row>
          <xdr:rowOff>1752600</xdr:rowOff>
        </xdr:from>
        <xdr:to>
          <xdr:col>15</xdr:col>
          <xdr:colOff>1684020</xdr:colOff>
          <xdr:row>11</xdr:row>
          <xdr:rowOff>1981200</xdr:rowOff>
        </xdr:to>
        <xdr:sp macro="" textlink="">
          <xdr:nvSpPr>
            <xdr:cNvPr id="5461" name="Check Box 341" hidden="1">
              <a:extLst>
                <a:ext uri="{63B3BB69-23CF-44E3-9099-C40C66FF867C}">
                  <a14:compatExt spid="_x0000_s5461"/>
                </a:ext>
                <a:ext uri="{FF2B5EF4-FFF2-40B4-BE49-F238E27FC236}">
                  <a16:creationId xmlns:a16="http://schemas.microsoft.com/office/drawing/2014/main" id="{00000000-0008-0000-0100-0000551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Crear o actualizar controles</a:t>
              </a:r>
            </a:p>
          </xdr:txBody>
        </xdr:sp>
        <xdr:clientData/>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22.xml"/><Relationship Id="rId21" Type="http://schemas.openxmlformats.org/officeDocument/2006/relationships/ctrlProp" Target="../ctrlProps/ctrlProp17.xml"/><Relationship Id="rId34" Type="http://schemas.openxmlformats.org/officeDocument/2006/relationships/ctrlProp" Target="../ctrlProps/ctrlProp30.xml"/><Relationship Id="rId42" Type="http://schemas.openxmlformats.org/officeDocument/2006/relationships/ctrlProp" Target="../ctrlProps/ctrlProp38.xml"/><Relationship Id="rId47" Type="http://schemas.openxmlformats.org/officeDocument/2006/relationships/ctrlProp" Target="../ctrlProps/ctrlProp43.xml"/><Relationship Id="rId50" Type="http://schemas.openxmlformats.org/officeDocument/2006/relationships/ctrlProp" Target="../ctrlProps/ctrlProp46.xml"/><Relationship Id="rId55" Type="http://schemas.openxmlformats.org/officeDocument/2006/relationships/ctrlProp" Target="../ctrlProps/ctrlProp51.xml"/><Relationship Id="rId63" Type="http://schemas.openxmlformats.org/officeDocument/2006/relationships/ctrlProp" Target="../ctrlProps/ctrlProp59.xml"/><Relationship Id="rId68" Type="http://schemas.openxmlformats.org/officeDocument/2006/relationships/comments" Target="../comments1.xml"/><Relationship Id="rId7" Type="http://schemas.openxmlformats.org/officeDocument/2006/relationships/ctrlProp" Target="../ctrlProps/ctrlProp3.xml"/><Relationship Id="rId2" Type="http://schemas.openxmlformats.org/officeDocument/2006/relationships/drawing" Target="../drawings/drawing1.xml"/><Relationship Id="rId16" Type="http://schemas.openxmlformats.org/officeDocument/2006/relationships/ctrlProp" Target="../ctrlProps/ctrlProp12.xml"/><Relationship Id="rId29" Type="http://schemas.openxmlformats.org/officeDocument/2006/relationships/ctrlProp" Target="../ctrlProps/ctrlProp25.xml"/><Relationship Id="rId11" Type="http://schemas.openxmlformats.org/officeDocument/2006/relationships/ctrlProp" Target="../ctrlProps/ctrlProp7.xml"/><Relationship Id="rId24" Type="http://schemas.openxmlformats.org/officeDocument/2006/relationships/ctrlProp" Target="../ctrlProps/ctrlProp20.xml"/><Relationship Id="rId32" Type="http://schemas.openxmlformats.org/officeDocument/2006/relationships/ctrlProp" Target="../ctrlProps/ctrlProp28.xml"/><Relationship Id="rId37" Type="http://schemas.openxmlformats.org/officeDocument/2006/relationships/ctrlProp" Target="../ctrlProps/ctrlProp33.xml"/><Relationship Id="rId40" Type="http://schemas.openxmlformats.org/officeDocument/2006/relationships/ctrlProp" Target="../ctrlProps/ctrlProp36.xml"/><Relationship Id="rId45" Type="http://schemas.openxmlformats.org/officeDocument/2006/relationships/ctrlProp" Target="../ctrlProps/ctrlProp41.xml"/><Relationship Id="rId53" Type="http://schemas.openxmlformats.org/officeDocument/2006/relationships/ctrlProp" Target="../ctrlProps/ctrlProp49.xml"/><Relationship Id="rId58" Type="http://schemas.openxmlformats.org/officeDocument/2006/relationships/ctrlProp" Target="../ctrlProps/ctrlProp54.xml"/><Relationship Id="rId66" Type="http://schemas.openxmlformats.org/officeDocument/2006/relationships/ctrlProp" Target="../ctrlProps/ctrlProp62.xml"/><Relationship Id="rId5" Type="http://schemas.openxmlformats.org/officeDocument/2006/relationships/ctrlProp" Target="../ctrlProps/ctrlProp1.xml"/><Relationship Id="rId61" Type="http://schemas.openxmlformats.org/officeDocument/2006/relationships/ctrlProp" Target="../ctrlProps/ctrlProp57.xml"/><Relationship Id="rId19" Type="http://schemas.openxmlformats.org/officeDocument/2006/relationships/ctrlProp" Target="../ctrlProps/ctrlProp1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 Id="rId35" Type="http://schemas.openxmlformats.org/officeDocument/2006/relationships/ctrlProp" Target="../ctrlProps/ctrlProp31.xml"/><Relationship Id="rId43" Type="http://schemas.openxmlformats.org/officeDocument/2006/relationships/ctrlProp" Target="../ctrlProps/ctrlProp39.xml"/><Relationship Id="rId48" Type="http://schemas.openxmlformats.org/officeDocument/2006/relationships/ctrlProp" Target="../ctrlProps/ctrlProp44.xml"/><Relationship Id="rId56" Type="http://schemas.openxmlformats.org/officeDocument/2006/relationships/ctrlProp" Target="../ctrlProps/ctrlProp52.xml"/><Relationship Id="rId64" Type="http://schemas.openxmlformats.org/officeDocument/2006/relationships/ctrlProp" Target="../ctrlProps/ctrlProp60.xml"/><Relationship Id="rId8" Type="http://schemas.openxmlformats.org/officeDocument/2006/relationships/ctrlProp" Target="../ctrlProps/ctrlProp4.xml"/><Relationship Id="rId51" Type="http://schemas.openxmlformats.org/officeDocument/2006/relationships/ctrlProp" Target="../ctrlProps/ctrlProp47.xml"/><Relationship Id="rId3" Type="http://schemas.openxmlformats.org/officeDocument/2006/relationships/vmlDrawing" Target="../drawings/vmlDrawing2.v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38" Type="http://schemas.openxmlformats.org/officeDocument/2006/relationships/ctrlProp" Target="../ctrlProps/ctrlProp34.xml"/><Relationship Id="rId46" Type="http://schemas.openxmlformats.org/officeDocument/2006/relationships/ctrlProp" Target="../ctrlProps/ctrlProp42.xml"/><Relationship Id="rId59" Type="http://schemas.openxmlformats.org/officeDocument/2006/relationships/ctrlProp" Target="../ctrlProps/ctrlProp55.xml"/><Relationship Id="rId67" Type="http://schemas.openxmlformats.org/officeDocument/2006/relationships/ctrlProp" Target="../ctrlProps/ctrlProp63.xml"/><Relationship Id="rId20" Type="http://schemas.openxmlformats.org/officeDocument/2006/relationships/ctrlProp" Target="../ctrlProps/ctrlProp16.xml"/><Relationship Id="rId41" Type="http://schemas.openxmlformats.org/officeDocument/2006/relationships/ctrlProp" Target="../ctrlProps/ctrlProp37.xml"/><Relationship Id="rId54" Type="http://schemas.openxmlformats.org/officeDocument/2006/relationships/ctrlProp" Target="../ctrlProps/ctrlProp50.xml"/><Relationship Id="rId62" Type="http://schemas.openxmlformats.org/officeDocument/2006/relationships/ctrlProp" Target="../ctrlProps/ctrlProp58.xml"/><Relationship Id="rId1" Type="http://schemas.openxmlformats.org/officeDocument/2006/relationships/printerSettings" Target="../printerSettings/printerSettings2.bin"/><Relationship Id="rId6" Type="http://schemas.openxmlformats.org/officeDocument/2006/relationships/ctrlProp" Target="../ctrlProps/ctrlProp2.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49" Type="http://schemas.openxmlformats.org/officeDocument/2006/relationships/ctrlProp" Target="../ctrlProps/ctrlProp45.xml"/><Relationship Id="rId57" Type="http://schemas.openxmlformats.org/officeDocument/2006/relationships/ctrlProp" Target="../ctrlProps/ctrlProp53.xml"/><Relationship Id="rId10" Type="http://schemas.openxmlformats.org/officeDocument/2006/relationships/ctrlProp" Target="../ctrlProps/ctrlProp6.xml"/><Relationship Id="rId31" Type="http://schemas.openxmlformats.org/officeDocument/2006/relationships/ctrlProp" Target="../ctrlProps/ctrlProp27.xml"/><Relationship Id="rId44" Type="http://schemas.openxmlformats.org/officeDocument/2006/relationships/ctrlProp" Target="../ctrlProps/ctrlProp40.xml"/><Relationship Id="rId52" Type="http://schemas.openxmlformats.org/officeDocument/2006/relationships/ctrlProp" Target="../ctrlProps/ctrlProp48.xml"/><Relationship Id="rId60" Type="http://schemas.openxmlformats.org/officeDocument/2006/relationships/ctrlProp" Target="../ctrlProps/ctrlProp56.xml"/><Relationship Id="rId65" Type="http://schemas.openxmlformats.org/officeDocument/2006/relationships/ctrlProp" Target="../ctrlProps/ctrlProp61.xml"/><Relationship Id="rId4" Type="http://schemas.openxmlformats.org/officeDocument/2006/relationships/vmlDrawing" Target="../drawings/vmlDrawing3.vml"/><Relationship Id="rId9" Type="http://schemas.openxmlformats.org/officeDocument/2006/relationships/ctrlProp" Target="../ctrlProps/ctrlProp5.xml"/><Relationship Id="rId13" Type="http://schemas.openxmlformats.org/officeDocument/2006/relationships/ctrlProp" Target="../ctrlProps/ctrlProp9.xml"/><Relationship Id="rId18" Type="http://schemas.openxmlformats.org/officeDocument/2006/relationships/ctrlProp" Target="../ctrlProps/ctrlProp14.xml"/><Relationship Id="rId39" Type="http://schemas.openxmlformats.org/officeDocument/2006/relationships/ctrlProp" Target="../ctrlProps/ctrlProp35.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7.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8.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2060"/>
  </sheetPr>
  <dimension ref="A1:J8"/>
  <sheetViews>
    <sheetView showGridLines="0" view="pageLayout" zoomScale="90" zoomScaleNormal="100" zoomScaleSheetLayoutView="120" zoomScalePageLayoutView="90" workbookViewId="0">
      <selection activeCell="A21" sqref="A21"/>
    </sheetView>
  </sheetViews>
  <sheetFormatPr defaultColWidth="11.42578125" defaultRowHeight="14.45"/>
  <cols>
    <col min="1" max="1" width="68.42578125" customWidth="1"/>
    <col min="3" max="3" width="15.42578125" customWidth="1"/>
    <col min="4" max="4" width="14.42578125" customWidth="1"/>
  </cols>
  <sheetData>
    <row r="1" spans="1:10" ht="18">
      <c r="A1" s="70" t="s">
        <v>0</v>
      </c>
      <c r="B1" s="70"/>
      <c r="C1" s="70"/>
      <c r="D1" s="70"/>
    </row>
    <row r="4" spans="1:10" ht="97.5" customHeight="1">
      <c r="A4" s="71" t="s">
        <v>1</v>
      </c>
      <c r="B4" s="71"/>
      <c r="C4" s="71"/>
      <c r="D4" s="6" t="s">
        <v>2</v>
      </c>
      <c r="F4" s="1"/>
      <c r="G4" s="1"/>
      <c r="H4" s="1"/>
      <c r="I4" s="1"/>
      <c r="J4" s="1"/>
    </row>
    <row r="5" spans="1:10">
      <c r="A5" s="4"/>
      <c r="B5" s="4"/>
      <c r="C5" s="4"/>
      <c r="D5" s="5"/>
    </row>
    <row r="6" spans="1:10">
      <c r="A6" s="1"/>
    </row>
    <row r="8" spans="1:10" ht="46.5" customHeight="1">
      <c r="A8" s="71" t="s">
        <v>3</v>
      </c>
      <c r="B8" s="71"/>
      <c r="C8" s="71"/>
      <c r="D8" s="6" t="s">
        <v>4</v>
      </c>
    </row>
  </sheetData>
  <sheetProtection formatCells="0" formatColumns="0" formatRows="0" insertColumns="0" insertRows="0" insertHyperlinks="0" deleteColumns="0" deleteRows="0" sort="0" autoFilter="0" pivotTables="0"/>
  <mergeCells count="3">
    <mergeCell ref="A1:D1"/>
    <mergeCell ref="A8:C8"/>
    <mergeCell ref="A4:C4"/>
  </mergeCells>
  <hyperlinks>
    <hyperlink ref="D4:D5" location="'Analisis de causas'!A1" display="Ir " xr:uid="{00000000-0004-0000-0000-000000000000}"/>
    <hyperlink ref="D8" location="'Solicitudes PAI'!A1" display="Ir" xr:uid="{00000000-0004-0000-0000-000001000000}"/>
  </hyperlinks>
  <pageMargins left="0.78740157480314965" right="0.78740157480314965" top="1.1111111111111112" bottom="1.0629921259842521" header="0" footer="0"/>
  <pageSetup orientation="landscape" r:id="rId1"/>
  <headerFooter>
    <oddHeader>&amp;C&amp;G&amp;R&amp;"-,Negrita"&amp;8SOLICITUDES DE MODIFICACIÓN AL PLAN DE ACCIÓN Y ANÁLISIS DE CAUSAS
CÓDIGO&amp;"-,Normal": FOR-EST-DES-014
&amp;"-,Negrita"VERSIÓN&amp;"-,Normal": 001</oddHeader>
    <oddFooter>&amp;L&amp;G&amp;R&amp;G</oddFooter>
  </headerFooter>
  <legacyDrawingHF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030A0"/>
  </sheetPr>
  <dimension ref="A1:Y68"/>
  <sheetViews>
    <sheetView showGridLines="0" topLeftCell="G1" zoomScale="60" zoomScaleNormal="60" zoomScaleSheetLayoutView="70" zoomScalePageLayoutView="92" workbookViewId="0">
      <selection activeCell="L3" sqref="L3"/>
    </sheetView>
  </sheetViews>
  <sheetFormatPr defaultColWidth="11.42578125" defaultRowHeight="14.45"/>
  <cols>
    <col min="1" max="1" width="23.140625" style="2" customWidth="1"/>
    <col min="2" max="2" width="28.85546875" style="2" customWidth="1"/>
    <col min="3" max="3" width="27.42578125" style="2" customWidth="1"/>
    <col min="4" max="4" width="16.85546875" style="2" customWidth="1"/>
    <col min="5" max="5" width="17.140625" style="2" customWidth="1"/>
    <col min="6" max="6" width="80.42578125" style="2" customWidth="1"/>
    <col min="7" max="7" width="32.28515625" style="2" customWidth="1"/>
    <col min="8" max="8" width="23.140625" style="2" customWidth="1"/>
    <col min="9" max="9" width="24.140625" style="2" customWidth="1"/>
    <col min="10" max="11" width="19.85546875" style="2" customWidth="1"/>
    <col min="12" max="12" width="22.140625" style="2" customWidth="1"/>
    <col min="13" max="13" width="39.28515625" style="8" customWidth="1"/>
    <col min="14" max="14" width="46.85546875" style="8" customWidth="1"/>
    <col min="15" max="15" width="54.5703125" style="8" customWidth="1"/>
    <col min="16" max="16" width="54.85546875" style="8" customWidth="1"/>
    <col min="17" max="17" width="19.140625" style="8" customWidth="1"/>
    <col min="18" max="18" width="19.85546875" style="8" customWidth="1"/>
    <col min="19" max="19" width="21.28515625" style="8" customWidth="1"/>
    <col min="20" max="20" width="37.140625" style="12" customWidth="1"/>
    <col min="21" max="21" width="11.42578125" style="2"/>
    <col min="22" max="22" width="27.140625" style="2" customWidth="1"/>
    <col min="23" max="23" width="18.140625" style="2" hidden="1" customWidth="1"/>
    <col min="24" max="24" width="23.140625" style="2" hidden="1" customWidth="1"/>
    <col min="25" max="25" width="40.85546875" style="2" hidden="1" customWidth="1"/>
    <col min="26" max="26" width="38.7109375" style="2" customWidth="1"/>
    <col min="27" max="16384" width="11.42578125" style="2"/>
  </cols>
  <sheetData>
    <row r="1" spans="1:25" ht="38.450000000000003" customHeight="1">
      <c r="A1" s="72" t="s">
        <v>5</v>
      </c>
      <c r="B1" s="72"/>
      <c r="C1" s="72"/>
      <c r="D1" s="72"/>
      <c r="E1" s="72"/>
      <c r="F1" s="72"/>
      <c r="G1" s="72"/>
      <c r="H1" s="72"/>
      <c r="I1" s="72"/>
      <c r="J1" s="72"/>
      <c r="K1" s="72"/>
      <c r="L1" s="72"/>
      <c r="M1" s="72"/>
      <c r="N1" s="72"/>
      <c r="O1" s="72"/>
      <c r="P1" s="72"/>
      <c r="Q1" s="72"/>
      <c r="R1" s="72"/>
      <c r="S1" s="72"/>
      <c r="T1" s="73"/>
    </row>
    <row r="2" spans="1:25" s="11" customFormat="1" ht="153" customHeight="1">
      <c r="A2" s="22" t="s">
        <v>6</v>
      </c>
      <c r="B2" s="22" t="s">
        <v>7</v>
      </c>
      <c r="C2" s="22" t="s">
        <v>8</v>
      </c>
      <c r="D2" s="22" t="s">
        <v>9</v>
      </c>
      <c r="E2" s="22" t="s">
        <v>10</v>
      </c>
      <c r="F2" s="22" t="s">
        <v>11</v>
      </c>
      <c r="G2" s="23" t="s">
        <v>12</v>
      </c>
      <c r="H2" s="22" t="s">
        <v>13</v>
      </c>
      <c r="I2" s="22" t="s">
        <v>14</v>
      </c>
      <c r="J2" s="22" t="s">
        <v>15</v>
      </c>
      <c r="K2" s="22" t="s">
        <v>16</v>
      </c>
      <c r="L2" s="22" t="s">
        <v>17</v>
      </c>
      <c r="M2" s="22" t="s">
        <v>18</v>
      </c>
      <c r="N2" s="22" t="s">
        <v>19</v>
      </c>
      <c r="O2" s="22" t="s">
        <v>20</v>
      </c>
      <c r="P2" s="22" t="s">
        <v>21</v>
      </c>
      <c r="Q2" s="21" t="s">
        <v>22</v>
      </c>
      <c r="R2" s="21" t="s">
        <v>23</v>
      </c>
      <c r="S2" s="21" t="s">
        <v>24</v>
      </c>
      <c r="T2" s="21" t="s">
        <v>25</v>
      </c>
    </row>
    <row r="3" spans="1:25" ht="235.15" customHeight="1">
      <c r="A3" s="25">
        <v>46262</v>
      </c>
      <c r="B3" s="20" t="s">
        <v>26</v>
      </c>
      <c r="C3" s="26" t="s">
        <v>27</v>
      </c>
      <c r="D3" s="20" t="s">
        <v>28</v>
      </c>
      <c r="E3" s="15" t="s">
        <v>29</v>
      </c>
      <c r="F3" s="26" t="s">
        <v>30</v>
      </c>
      <c r="G3" s="26" t="s">
        <v>31</v>
      </c>
      <c r="H3" s="15" t="s">
        <v>32</v>
      </c>
      <c r="I3" s="26" t="s">
        <v>33</v>
      </c>
      <c r="J3" s="25">
        <v>46113</v>
      </c>
      <c r="K3" s="25">
        <v>46262</v>
      </c>
      <c r="L3" s="25">
        <v>46276</v>
      </c>
      <c r="M3" s="30" t="s">
        <v>34</v>
      </c>
      <c r="N3" s="30" t="s">
        <v>35</v>
      </c>
      <c r="O3" s="30" t="s">
        <v>36</v>
      </c>
      <c r="P3" s="24"/>
      <c r="Q3" s="7" t="s">
        <v>37</v>
      </c>
      <c r="R3" s="7" t="s">
        <v>38</v>
      </c>
      <c r="S3" s="9" t="str">
        <f>+VLOOKUP(R3,Hoja2!C3:E4,2,FALSE)</f>
        <v>Crear actividad en el plan acción</v>
      </c>
      <c r="T3" s="9" t="str">
        <f>+VLOOKUP(R3,Hoja2!F3:G4,2,FALSE)</f>
        <v>Dirijase a la hoja de "solicitudes PAI" y solicite la creación de la actividad con cada uno de los atributos requeridos</v>
      </c>
      <c r="V3" s="10"/>
      <c r="W3" s="20" t="s">
        <v>26</v>
      </c>
      <c r="X3" s="15" t="s">
        <v>32</v>
      </c>
    </row>
    <row r="4" spans="1:25" ht="178.35" customHeight="1">
      <c r="A4" s="15"/>
      <c r="B4" s="20"/>
      <c r="C4" s="15"/>
      <c r="D4" s="15"/>
      <c r="E4" s="15"/>
      <c r="F4" s="15"/>
      <c r="G4" s="15"/>
      <c r="H4" s="15"/>
      <c r="I4" s="15"/>
      <c r="J4" s="15"/>
      <c r="K4" s="15"/>
      <c r="L4" s="15"/>
      <c r="M4" s="7"/>
      <c r="N4" s="7"/>
      <c r="O4" s="7"/>
      <c r="P4" s="24"/>
      <c r="Q4" s="7"/>
      <c r="R4" s="7"/>
      <c r="S4" s="9" t="e">
        <f>+VLOOKUP(R4,Hoja2!C4:E5,2,FALSE)</f>
        <v>#N/A</v>
      </c>
      <c r="T4" s="9" t="e">
        <f>+VLOOKUP(R4,Hoja2!F4:G5,2,FALSE)</f>
        <v>#N/A</v>
      </c>
      <c r="W4" s="15" t="s">
        <v>39</v>
      </c>
      <c r="X4" s="15" t="s">
        <v>40</v>
      </c>
    </row>
    <row r="5" spans="1:25" ht="181.7" customHeight="1">
      <c r="A5" s="15"/>
      <c r="B5" s="20"/>
      <c r="C5" s="15"/>
      <c r="D5" s="15"/>
      <c r="E5" s="15"/>
      <c r="F5" s="15"/>
      <c r="G5" s="15"/>
      <c r="H5" s="15"/>
      <c r="I5" s="15"/>
      <c r="J5" s="15"/>
      <c r="K5" s="15"/>
      <c r="L5" s="15"/>
      <c r="M5" s="7"/>
      <c r="N5" s="7"/>
      <c r="O5" s="7"/>
      <c r="P5" s="24"/>
      <c r="Q5" s="7"/>
      <c r="R5" s="7"/>
      <c r="S5" s="9" t="e">
        <f>+VLOOKUP(R5,Hoja2!C5:E6,2,FALSE)</f>
        <v>#N/A</v>
      </c>
      <c r="T5" s="9" t="e">
        <f>+VLOOKUP(R5,Hoja2!F5:G6,2,FALSE)</f>
        <v>#N/A</v>
      </c>
      <c r="W5" s="15" t="s">
        <v>41</v>
      </c>
    </row>
    <row r="6" spans="1:25" ht="181.7" customHeight="1">
      <c r="A6" s="15"/>
      <c r="B6" s="20"/>
      <c r="C6" s="15"/>
      <c r="D6" s="15"/>
      <c r="E6" s="15"/>
      <c r="F6" s="15"/>
      <c r="G6" s="15"/>
      <c r="H6" s="15"/>
      <c r="I6" s="15"/>
      <c r="J6" s="15"/>
      <c r="K6" s="15"/>
      <c r="L6" s="15"/>
      <c r="M6" s="7"/>
      <c r="N6" s="7"/>
      <c r="O6" s="7"/>
      <c r="P6" s="24"/>
      <c r="Q6" s="7"/>
      <c r="R6" s="7"/>
      <c r="S6" s="9" t="e">
        <f>+VLOOKUP(R6,Hoja2!C6:E7,2,FALSE)</f>
        <v>#N/A</v>
      </c>
      <c r="T6" s="9" t="e">
        <f>+VLOOKUP(R6,Hoja2!F6:G7,2,FALSE)</f>
        <v>#N/A</v>
      </c>
      <c r="W6" s="20" t="s">
        <v>42</v>
      </c>
      <c r="Y6" s="10" t="s">
        <v>43</v>
      </c>
    </row>
    <row r="7" spans="1:25" ht="193.7" customHeight="1">
      <c r="A7" s="15"/>
      <c r="B7" s="20"/>
      <c r="C7" s="15"/>
      <c r="D7" s="15"/>
      <c r="E7" s="15"/>
      <c r="F7" s="15"/>
      <c r="G7" s="15"/>
      <c r="H7" s="15"/>
      <c r="I7" s="15"/>
      <c r="J7" s="15"/>
      <c r="K7" s="15"/>
      <c r="L7" s="15"/>
      <c r="M7" s="7"/>
      <c r="N7" s="7"/>
      <c r="O7" s="7"/>
      <c r="P7" s="24"/>
      <c r="Q7" s="7"/>
      <c r="R7" s="7" t="s">
        <v>37</v>
      </c>
      <c r="S7" s="9" t="e">
        <f>+VLOOKUP(R7,Hoja2!C7:E8,2,FALSE)</f>
        <v>#N/A</v>
      </c>
      <c r="T7" s="9" t="e">
        <f>+VLOOKUP(R7,Hoja2!F7:G8,2,FALSE)</f>
        <v>#N/A</v>
      </c>
      <c r="W7" s="15" t="s">
        <v>44</v>
      </c>
    </row>
    <row r="8" spans="1:25" ht="182.45" customHeight="1">
      <c r="A8" s="15"/>
      <c r="B8" s="20"/>
      <c r="C8" s="15"/>
      <c r="D8" s="15"/>
      <c r="E8" s="15"/>
      <c r="F8" s="15"/>
      <c r="G8" s="15"/>
      <c r="H8" s="15"/>
      <c r="I8" s="15"/>
      <c r="J8" s="15"/>
      <c r="K8" s="15"/>
      <c r="L8" s="15"/>
      <c r="M8" s="7"/>
      <c r="N8" s="7"/>
      <c r="O8" s="7"/>
      <c r="P8" s="24"/>
      <c r="Q8" s="7"/>
      <c r="R8" s="7"/>
      <c r="S8" s="9" t="e">
        <f>+VLOOKUP(R8,Hoja2!C8:E9,2,FALSE)</f>
        <v>#N/A</v>
      </c>
      <c r="T8" s="9" t="e">
        <f>+VLOOKUP(R8,Hoja2!F8:G9,2,FALSE)</f>
        <v>#N/A</v>
      </c>
      <c r="W8" s="15" t="s">
        <v>45</v>
      </c>
    </row>
    <row r="9" spans="1:25" ht="188.45" customHeight="1">
      <c r="A9" s="15"/>
      <c r="B9" s="20"/>
      <c r="C9" s="15"/>
      <c r="D9" s="15"/>
      <c r="E9" s="15"/>
      <c r="F9" s="15"/>
      <c r="G9" s="15"/>
      <c r="H9" s="15"/>
      <c r="I9" s="15"/>
      <c r="J9" s="15"/>
      <c r="K9" s="15"/>
      <c r="L9" s="15"/>
      <c r="M9" s="7"/>
      <c r="N9" s="7"/>
      <c r="O9" s="7"/>
      <c r="P9" s="24"/>
      <c r="Q9" s="7"/>
      <c r="R9" s="7"/>
      <c r="S9" s="9" t="e">
        <f>+VLOOKUP(R9,Hoja2!C9:E10,2,FALSE)</f>
        <v>#N/A</v>
      </c>
      <c r="T9" s="9" t="e">
        <f>+VLOOKUP(R9,Hoja2!F9:G10,2,FALSE)</f>
        <v>#N/A</v>
      </c>
      <c r="W9" s="20" t="s">
        <v>46</v>
      </c>
    </row>
    <row r="10" spans="1:25" ht="191.45" customHeight="1">
      <c r="A10" s="15"/>
      <c r="B10" s="20"/>
      <c r="C10" s="15"/>
      <c r="D10" s="15"/>
      <c r="E10" s="15"/>
      <c r="F10" s="15"/>
      <c r="G10" s="15"/>
      <c r="H10" s="15"/>
      <c r="I10" s="15"/>
      <c r="J10" s="15"/>
      <c r="K10" s="15"/>
      <c r="L10" s="15"/>
      <c r="M10" s="7"/>
      <c r="N10" s="7"/>
      <c r="O10" s="7"/>
      <c r="P10" s="24"/>
      <c r="Q10" s="7"/>
      <c r="R10" s="7"/>
      <c r="S10" s="9" t="e">
        <f>+VLOOKUP(R10,Hoja2!C10:E11,2,FALSE)</f>
        <v>#N/A</v>
      </c>
      <c r="T10" s="9" t="e">
        <f>+VLOOKUP(R10,Hoja2!F10:G11,2,FALSE)</f>
        <v>#N/A</v>
      </c>
      <c r="W10" s="15" t="s">
        <v>47</v>
      </c>
    </row>
    <row r="11" spans="1:25" ht="192" customHeight="1">
      <c r="A11" s="15"/>
      <c r="B11" s="20"/>
      <c r="C11" s="15"/>
      <c r="D11" s="15"/>
      <c r="E11" s="15"/>
      <c r="F11" s="15"/>
      <c r="G11" s="15"/>
      <c r="H11" s="15"/>
      <c r="I11" s="15"/>
      <c r="J11" s="15"/>
      <c r="K11" s="15"/>
      <c r="L11" s="15"/>
      <c r="M11" s="7"/>
      <c r="N11" s="7"/>
      <c r="O11" s="7"/>
      <c r="P11" s="24"/>
      <c r="Q11" s="7"/>
      <c r="R11" s="7"/>
      <c r="S11" s="9" t="e">
        <f>+VLOOKUP(R11,Hoja2!C11:E12,2,FALSE)</f>
        <v>#N/A</v>
      </c>
      <c r="T11" s="9" t="e">
        <f>+VLOOKUP(R11,Hoja2!F11:G12,2,FALSE)</f>
        <v>#N/A</v>
      </c>
      <c r="W11" s="15" t="s">
        <v>48</v>
      </c>
      <c r="Y11" s="2" t="s">
        <v>49</v>
      </c>
    </row>
    <row r="12" spans="1:25" ht="185.45" customHeight="1">
      <c r="A12" s="15"/>
      <c r="B12" s="20"/>
      <c r="C12" s="15"/>
      <c r="D12" s="15"/>
      <c r="E12" s="15"/>
      <c r="F12" s="15"/>
      <c r="G12" s="15"/>
      <c r="H12" s="15"/>
      <c r="I12" s="15"/>
      <c r="J12" s="15"/>
      <c r="K12" s="15"/>
      <c r="L12" s="15"/>
      <c r="M12" s="7"/>
      <c r="N12" s="7"/>
      <c r="O12" s="7"/>
      <c r="P12" s="24"/>
      <c r="Q12" s="7"/>
      <c r="R12" s="7"/>
      <c r="S12" s="9" t="e">
        <f>+VLOOKUP(R12,Hoja2!C12:E13,2,FALSE)</f>
        <v>#N/A</v>
      </c>
      <c r="T12" s="9" t="e">
        <f>+VLOOKUP(R12,Hoja2!F12:G13,2,FALSE)</f>
        <v>#N/A</v>
      </c>
    </row>
    <row r="13" spans="1:25">
      <c r="T13" s="12" t="str">
        <f>(IF('Analisis de causas'!R13="SI",Listas!$C$1,IF('Analisis de causas'!R13="NO",Listas!$C$2,"")))</f>
        <v/>
      </c>
    </row>
    <row r="14" spans="1:25">
      <c r="T14" s="12" t="str">
        <f>(IF('Analisis de causas'!R14="SI",Listas!$C$1,IF('Analisis de causas'!R14="NO",Listas!$C$2,"")))</f>
        <v/>
      </c>
    </row>
    <row r="15" spans="1:25">
      <c r="T15" s="12" t="str">
        <f>(IF('Analisis de causas'!R15="SI",Listas!$C$1,IF('Analisis de causas'!R15="NO",Listas!$C$2,"")))</f>
        <v/>
      </c>
    </row>
    <row r="16" spans="1:25">
      <c r="T16" s="12" t="str">
        <f>(IF('Analisis de causas'!R16="SI",Listas!$C$1,IF('Analisis de causas'!R16="NO",Listas!$C$2,"")))</f>
        <v/>
      </c>
    </row>
    <row r="17" spans="20:20">
      <c r="T17" s="12" t="str">
        <f>(IF('Analisis de causas'!R17="SI",Listas!$C$1,IF('Analisis de causas'!R17="NO",Listas!$C$2,"")))</f>
        <v/>
      </c>
    </row>
    <row r="18" spans="20:20">
      <c r="T18" s="12" t="str">
        <f>(IF('Analisis de causas'!R18="SI",Listas!$C$1,IF('Analisis de causas'!R18="NO",Listas!$C$2,"")))</f>
        <v/>
      </c>
    </row>
    <row r="19" spans="20:20">
      <c r="T19" s="12" t="str">
        <f>(IF('Analisis de causas'!R19="SI",Listas!$C$1,IF('Analisis de causas'!R19="NO",Listas!$C$2,"")))</f>
        <v/>
      </c>
    </row>
    <row r="20" spans="20:20">
      <c r="T20" s="12" t="str">
        <f>(IF('Analisis de causas'!R20="SI",Listas!$C$1,IF('Analisis de causas'!R20="NO",Listas!$C$2,"")))</f>
        <v/>
      </c>
    </row>
    <row r="21" spans="20:20">
      <c r="T21" s="12" t="str">
        <f>(IF('Analisis de causas'!R21="SI",Listas!$C$1,IF('Analisis de causas'!R21="NO",Listas!$C$2,"")))</f>
        <v/>
      </c>
    </row>
    <row r="22" spans="20:20">
      <c r="T22" s="12" t="str">
        <f>(IF('Analisis de causas'!R22="SI",Listas!$C$1,IF('Analisis de causas'!R22="NO",Listas!$C$2,"")))</f>
        <v/>
      </c>
    </row>
    <row r="23" spans="20:20">
      <c r="T23" s="12" t="str">
        <f>(IF('Analisis de causas'!R23="SI",Listas!$C$1,IF('Analisis de causas'!R23="NO",Listas!$C$2,"")))</f>
        <v/>
      </c>
    </row>
    <row r="24" spans="20:20">
      <c r="T24" s="12" t="str">
        <f>(IF('Analisis de causas'!R24="SI",Listas!$C$1,IF('Analisis de causas'!R24="NO",Listas!$C$2,"")))</f>
        <v/>
      </c>
    </row>
    <row r="25" spans="20:20">
      <c r="T25" s="12" t="str">
        <f>(IF('Analisis de causas'!R25="SI",Listas!$C$1,IF('Analisis de causas'!R25="NO",Listas!$C$2,"")))</f>
        <v/>
      </c>
    </row>
    <row r="26" spans="20:20">
      <c r="T26" s="12" t="str">
        <f>(IF('Analisis de causas'!R26="SI",Listas!$C$1,IF('Analisis de causas'!R26="NO",Listas!$C$2,"")))</f>
        <v/>
      </c>
    </row>
    <row r="27" spans="20:20">
      <c r="T27" s="12" t="str">
        <f>(IF('Analisis de causas'!R27="SI",Listas!$C$1,IF('Analisis de causas'!R27="NO",Listas!$C$2,"")))</f>
        <v/>
      </c>
    </row>
    <row r="28" spans="20:20">
      <c r="T28" s="12" t="str">
        <f>(IF('Analisis de causas'!R28="SI",Listas!$C$1,IF('Analisis de causas'!R28="NO",Listas!$C$2,"")))</f>
        <v/>
      </c>
    </row>
    <row r="29" spans="20:20">
      <c r="T29" s="12" t="str">
        <f>(IF('Analisis de causas'!R29="SI",Listas!$C$1,IF('Analisis de causas'!R29="NO",Listas!$C$2,"")))</f>
        <v/>
      </c>
    </row>
    <row r="30" spans="20:20">
      <c r="T30" s="12" t="str">
        <f>(IF('Analisis de causas'!R30="SI",Listas!$C$1,IF('Analisis de causas'!R30="NO",Listas!$C$2,"")))</f>
        <v/>
      </c>
    </row>
    <row r="31" spans="20:20">
      <c r="T31" s="12" t="str">
        <f>(IF('Analisis de causas'!R31="SI",Listas!$C$1,IF('Analisis de causas'!R31="NO",Listas!$C$2,"")))</f>
        <v/>
      </c>
    </row>
    <row r="32" spans="20:20">
      <c r="T32" s="12" t="str">
        <f>(IF('Analisis de causas'!R32="SI",Listas!$C$1,IF('Analisis de causas'!R32="NO",Listas!$C$2,"")))</f>
        <v/>
      </c>
    </row>
    <row r="33" spans="20:20">
      <c r="T33" s="12" t="str">
        <f>(IF('Analisis de causas'!R33="SI",Listas!$C$1,IF('Analisis de causas'!R33="NO",Listas!$C$2,"")))</f>
        <v/>
      </c>
    </row>
    <row r="34" spans="20:20">
      <c r="T34" s="12" t="str">
        <f>(IF('Analisis de causas'!R34="SI",Listas!$C$1,IF('Analisis de causas'!R34="NO",Listas!$C$2,"")))</f>
        <v/>
      </c>
    </row>
    <row r="35" spans="20:20">
      <c r="T35" s="12" t="str">
        <f>(IF('Analisis de causas'!R35="SI",Listas!$C$1,IF('Analisis de causas'!R35="NO",Listas!$C$2,"")))</f>
        <v/>
      </c>
    </row>
    <row r="36" spans="20:20">
      <c r="T36" s="12" t="str">
        <f>(IF('Analisis de causas'!R36="SI",Listas!$C$1,IF('Analisis de causas'!R36="NO",Listas!$C$2,"")))</f>
        <v/>
      </c>
    </row>
    <row r="37" spans="20:20">
      <c r="T37" s="12" t="str">
        <f>(IF('Analisis de causas'!R37="SI",Listas!$C$1,IF('Analisis de causas'!R37="NO",Listas!$C$2,"")))</f>
        <v/>
      </c>
    </row>
    <row r="38" spans="20:20">
      <c r="T38" s="12" t="str">
        <f>(IF('Analisis de causas'!R38="SI",Listas!$C$1,IF('Analisis de causas'!R38="NO",Listas!$C$2,"")))</f>
        <v/>
      </c>
    </row>
    <row r="39" spans="20:20">
      <c r="T39" s="12" t="str">
        <f>(IF('Analisis de causas'!R39="SI",Listas!$C$1,IF('Analisis de causas'!R39="NO",Listas!$C$2,"")))</f>
        <v/>
      </c>
    </row>
    <row r="40" spans="20:20">
      <c r="T40" s="12" t="str">
        <f>(IF('Analisis de causas'!R40="SI",Listas!$C$1,IF('Analisis de causas'!R40="NO",Listas!$C$2,"")))</f>
        <v/>
      </c>
    </row>
    <row r="41" spans="20:20">
      <c r="T41" s="12" t="str">
        <f>(IF('Analisis de causas'!R41="SI",Listas!$C$1,IF('Analisis de causas'!R41="NO",Listas!$C$2,"")))</f>
        <v/>
      </c>
    </row>
    <row r="42" spans="20:20">
      <c r="T42" s="12" t="str">
        <f>(IF('Analisis de causas'!R42="SI",Listas!$C$1,IF('Analisis de causas'!R42="NO",Listas!$C$2,"")))</f>
        <v/>
      </c>
    </row>
    <row r="43" spans="20:20">
      <c r="T43" s="12" t="str">
        <f>(IF('Analisis de causas'!R43="SI",Listas!$C$1,IF('Analisis de causas'!R43="NO",Listas!$C$2,"")))</f>
        <v/>
      </c>
    </row>
    <row r="44" spans="20:20">
      <c r="T44" s="12" t="str">
        <f>(IF('Analisis de causas'!R44="SI",Listas!$C$1,IF('Analisis de causas'!R44="NO",Listas!$C$2,"")))</f>
        <v/>
      </c>
    </row>
    <row r="45" spans="20:20">
      <c r="T45" s="12" t="str">
        <f>(IF('Analisis de causas'!R45="SI",Listas!$C$1,IF('Analisis de causas'!R45="NO",Listas!$C$2,"")))</f>
        <v/>
      </c>
    </row>
    <row r="46" spans="20:20">
      <c r="T46" s="12" t="str">
        <f>(IF('Analisis de causas'!R46="SI",Listas!$C$1,IF('Analisis de causas'!R46="NO",Listas!$C$2,"")))</f>
        <v/>
      </c>
    </row>
    <row r="47" spans="20:20">
      <c r="T47" s="12" t="str">
        <f>(IF('Analisis de causas'!R47="SI",Listas!$C$1,IF('Analisis de causas'!R47="NO",Listas!$C$2,"")))</f>
        <v/>
      </c>
    </row>
    <row r="48" spans="20:20">
      <c r="T48" s="12" t="str">
        <f>(IF('Analisis de causas'!R48="SI",Listas!$C$1,IF('Analisis de causas'!R48="NO",Listas!$C$2,"")))</f>
        <v/>
      </c>
    </row>
    <row r="49" spans="20:20">
      <c r="T49" s="12" t="str">
        <f>(IF('Analisis de causas'!R49="SI",Listas!$C$1,IF('Analisis de causas'!R49="NO",Listas!$C$2,"")))</f>
        <v/>
      </c>
    </row>
    <row r="50" spans="20:20">
      <c r="T50" s="12" t="str">
        <f>(IF('Analisis de causas'!R50="SI",Listas!$C$1,IF('Analisis de causas'!R50="NO",Listas!$C$2,"")))</f>
        <v/>
      </c>
    </row>
    <row r="51" spans="20:20">
      <c r="T51" s="12" t="str">
        <f>(IF('Analisis de causas'!R51="SI",Listas!$C$1,IF('Analisis de causas'!R51="NO",Listas!$C$2,"")))</f>
        <v/>
      </c>
    </row>
    <row r="52" spans="20:20">
      <c r="T52" s="12" t="str">
        <f>(IF('Analisis de causas'!R52="SI",Listas!$C$1,IF('Analisis de causas'!R52="NO",Listas!$C$2,"")))</f>
        <v/>
      </c>
    </row>
    <row r="53" spans="20:20">
      <c r="T53" s="12" t="str">
        <f>(IF('Analisis de causas'!R53="SI",Listas!$C$1,IF('Analisis de causas'!R53="NO",Listas!$C$2,"")))</f>
        <v/>
      </c>
    </row>
    <row r="54" spans="20:20">
      <c r="T54" s="12" t="str">
        <f>(IF('Analisis de causas'!R54="SI",Listas!$C$1,IF('Analisis de causas'!R54="NO",Listas!$C$2,"")))</f>
        <v/>
      </c>
    </row>
    <row r="55" spans="20:20">
      <c r="T55" s="12" t="str">
        <f>(IF('Analisis de causas'!R55="SI",Listas!$C$1,IF('Analisis de causas'!R55="NO",Listas!$C$2,"")))</f>
        <v/>
      </c>
    </row>
    <row r="56" spans="20:20">
      <c r="T56" s="12" t="str">
        <f>(IF('Analisis de causas'!R56="SI",Listas!$C$1,IF('Analisis de causas'!R56="NO",Listas!$C$2,"")))</f>
        <v/>
      </c>
    </row>
    <row r="57" spans="20:20">
      <c r="T57" s="12" t="str">
        <f>(IF('Analisis de causas'!R57="SI",Listas!$C$1,IF('Analisis de causas'!R57="NO",Listas!$C$2,"")))</f>
        <v/>
      </c>
    </row>
    <row r="58" spans="20:20">
      <c r="T58" s="12" t="str">
        <f>(IF('Analisis de causas'!R58="SI",Listas!$C$1,IF('Analisis de causas'!R58="NO",Listas!$C$2,"")))</f>
        <v/>
      </c>
    </row>
    <row r="59" spans="20:20">
      <c r="T59" s="12" t="str">
        <f>(IF('Analisis de causas'!R59="SI",Listas!$C$1,IF('Analisis de causas'!R59="NO",Listas!$C$2,"")))</f>
        <v/>
      </c>
    </row>
    <row r="60" spans="20:20">
      <c r="T60" s="12" t="str">
        <f>(IF('Analisis de causas'!R60="SI",Listas!$C$1,IF('Analisis de causas'!R60="NO",Listas!$C$2,"")))</f>
        <v/>
      </c>
    </row>
    <row r="61" spans="20:20">
      <c r="T61" s="12" t="str">
        <f>(IF('Analisis de causas'!R61="SI",Listas!$C$1,IF('Analisis de causas'!R61="NO",Listas!$C$2,"")))</f>
        <v/>
      </c>
    </row>
    <row r="62" spans="20:20">
      <c r="T62" s="12" t="str">
        <f>(IF('Analisis de causas'!R62="SI",Listas!$C$1,IF('Analisis de causas'!R62="NO",Listas!$C$2,"")))</f>
        <v/>
      </c>
    </row>
    <row r="63" spans="20:20">
      <c r="T63" s="12" t="str">
        <f>(IF('Analisis de causas'!R63="SI",Listas!$C$1,IF('Analisis de causas'!R63="NO",Listas!$C$2,"")))</f>
        <v/>
      </c>
    </row>
    <row r="64" spans="20:20">
      <c r="T64" s="12" t="str">
        <f>(IF('Analisis de causas'!R64="SI",Listas!$C$1,IF('Analisis de causas'!R64="NO",Listas!$C$2,"")))</f>
        <v/>
      </c>
    </row>
    <row r="65" spans="20:20">
      <c r="T65" s="12" t="str">
        <f>(IF('Analisis de causas'!R65="SI",Listas!$C$1,IF('Analisis de causas'!R65="NO",Listas!$C$2,"")))</f>
        <v/>
      </c>
    </row>
    <row r="66" spans="20:20">
      <c r="T66" s="12" t="str">
        <f>(IF('Analisis de causas'!R66="SI",Listas!$C$1,IF('Analisis de causas'!R66="NO",Listas!$C$2,"")))</f>
        <v/>
      </c>
    </row>
    <row r="67" spans="20:20">
      <c r="T67" s="12" t="str">
        <f>(IF('Analisis de causas'!R67="SI",Listas!$C$1,IF('Analisis de causas'!R67="NO",Listas!$C$2,"")))</f>
        <v/>
      </c>
    </row>
    <row r="68" spans="20:20">
      <c r="T68" s="12" t="str">
        <f>(IF('Analisis de causas'!R68="SI",Listas!$C$1,IF('Analisis de causas'!R68="NO",Listas!$C$2,"")))</f>
        <v/>
      </c>
    </row>
  </sheetData>
  <sheetProtection formatCells="0" formatColumns="0" formatRows="0" insertColumns="0" insertRows="0" insertHyperlinks="0" deleteColumns="0" deleteRows="0" sort="0" autoFilter="0" pivotTables="0"/>
  <mergeCells count="1">
    <mergeCell ref="A1:T1"/>
  </mergeCells>
  <dataValidations count="2">
    <dataValidation type="list" allowBlank="1" showInputMessage="1" showErrorMessage="1" sqref="H3:H12" xr:uid="{00000000-0002-0000-0100-000000000000}">
      <formula1>$X$3:$X$4</formula1>
    </dataValidation>
    <dataValidation type="list" allowBlank="1" showInputMessage="1" showErrorMessage="1" sqref="B3:B12" xr:uid="{00000000-0002-0000-0100-000001000000}">
      <formula1>$W$3:$W$11</formula1>
    </dataValidation>
  </dataValidations>
  <pageMargins left="0.55555555555555602" right="0.70866141732283505" top="0.85" bottom="0.85" header="0.13" footer="0.13"/>
  <pageSetup scale="21" orientation="landscape" r:id="rId1"/>
  <headerFooter>
    <oddHeader>&amp;C&amp;G&amp;R&amp;"Arial,Negrita"&amp;10SOLICITUDES DE MODIFICACIÓN AL PLAN DE ACCIÓN Y ANÁLISIS DE CAUSAS
CÓDIGO: &amp;"Arial,Normal"FOR-EST-DES-014&amp;"Arial,Negrita"
VERSIÓN: &amp;"Arial,Normal"001</oddHeader>
    <oddFooter>&amp;L&amp;G&amp;R&amp;G</oddFoot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5398" r:id="rId5" name="Check Box 278">
              <controlPr defaultSize="0" autoFill="0" autoLine="0" autoPict="0">
                <anchor moveWithCells="1">
                  <from>
                    <xdr:col>15</xdr:col>
                    <xdr:colOff>83820</xdr:colOff>
                    <xdr:row>3</xdr:row>
                    <xdr:rowOff>220980</xdr:rowOff>
                  </from>
                  <to>
                    <xdr:col>15</xdr:col>
                    <xdr:colOff>1866900</xdr:colOff>
                    <xdr:row>3</xdr:row>
                    <xdr:rowOff>502920</xdr:rowOff>
                  </to>
                </anchor>
              </controlPr>
            </control>
          </mc:Choice>
        </mc:AlternateContent>
        <mc:AlternateContent xmlns:mc="http://schemas.openxmlformats.org/markup-compatibility/2006">
          <mc:Choice Requires="x14">
            <control shapeId="5399" r:id="rId6" name="Check Box 279">
              <controlPr defaultSize="0" autoFill="0" autoLine="0" autoPict="0">
                <anchor moveWithCells="1">
                  <from>
                    <xdr:col>15</xdr:col>
                    <xdr:colOff>83820</xdr:colOff>
                    <xdr:row>3</xdr:row>
                    <xdr:rowOff>533400</xdr:rowOff>
                  </from>
                  <to>
                    <xdr:col>15</xdr:col>
                    <xdr:colOff>1562100</xdr:colOff>
                    <xdr:row>3</xdr:row>
                    <xdr:rowOff>693420</xdr:rowOff>
                  </to>
                </anchor>
              </controlPr>
            </control>
          </mc:Choice>
        </mc:AlternateContent>
        <mc:AlternateContent xmlns:mc="http://schemas.openxmlformats.org/markup-compatibility/2006">
          <mc:Choice Requires="x14">
            <control shapeId="5400" r:id="rId7" name="Check Box 280">
              <controlPr defaultSize="0" autoFill="0" autoLine="0" autoPict="0">
                <anchor moveWithCells="1">
                  <from>
                    <xdr:col>15</xdr:col>
                    <xdr:colOff>83820</xdr:colOff>
                    <xdr:row>3</xdr:row>
                    <xdr:rowOff>716280</xdr:rowOff>
                  </from>
                  <to>
                    <xdr:col>15</xdr:col>
                    <xdr:colOff>3322320</xdr:colOff>
                    <xdr:row>3</xdr:row>
                    <xdr:rowOff>1021080</xdr:rowOff>
                  </to>
                </anchor>
              </controlPr>
            </control>
          </mc:Choice>
        </mc:AlternateContent>
        <mc:AlternateContent xmlns:mc="http://schemas.openxmlformats.org/markup-compatibility/2006">
          <mc:Choice Requires="x14">
            <control shapeId="5401" r:id="rId8" name="Check Box 281">
              <controlPr defaultSize="0" autoFill="0" autoLine="0" autoPict="0">
                <anchor moveWithCells="1">
                  <from>
                    <xdr:col>15</xdr:col>
                    <xdr:colOff>83820</xdr:colOff>
                    <xdr:row>3</xdr:row>
                    <xdr:rowOff>998220</xdr:rowOff>
                  </from>
                  <to>
                    <xdr:col>15</xdr:col>
                    <xdr:colOff>1866900</xdr:colOff>
                    <xdr:row>3</xdr:row>
                    <xdr:rowOff>1219200</xdr:rowOff>
                  </to>
                </anchor>
              </controlPr>
            </control>
          </mc:Choice>
        </mc:AlternateContent>
        <mc:AlternateContent xmlns:mc="http://schemas.openxmlformats.org/markup-compatibility/2006">
          <mc:Choice Requires="x14">
            <control shapeId="5402" r:id="rId9" name="Check Box 282">
              <controlPr defaultSize="0" autoFill="0" autoLine="0" autoPict="0">
                <anchor moveWithCells="1">
                  <from>
                    <xdr:col>15</xdr:col>
                    <xdr:colOff>106680</xdr:colOff>
                    <xdr:row>3</xdr:row>
                    <xdr:rowOff>1226820</xdr:rowOff>
                  </from>
                  <to>
                    <xdr:col>15</xdr:col>
                    <xdr:colOff>1630680</xdr:colOff>
                    <xdr:row>3</xdr:row>
                    <xdr:rowOff>1455420</xdr:rowOff>
                  </to>
                </anchor>
              </controlPr>
            </control>
          </mc:Choice>
        </mc:AlternateContent>
        <mc:AlternateContent xmlns:mc="http://schemas.openxmlformats.org/markup-compatibility/2006">
          <mc:Choice Requires="x14">
            <control shapeId="5403" r:id="rId10" name="Check Box 283">
              <controlPr defaultSize="0" autoFill="0" autoLine="0" autoPict="0">
                <anchor moveWithCells="1">
                  <from>
                    <xdr:col>15</xdr:col>
                    <xdr:colOff>114300</xdr:colOff>
                    <xdr:row>3</xdr:row>
                    <xdr:rowOff>1493520</xdr:rowOff>
                  </from>
                  <to>
                    <xdr:col>15</xdr:col>
                    <xdr:colOff>1874520</xdr:colOff>
                    <xdr:row>3</xdr:row>
                    <xdr:rowOff>1722120</xdr:rowOff>
                  </to>
                </anchor>
              </controlPr>
            </control>
          </mc:Choice>
        </mc:AlternateContent>
        <mc:AlternateContent xmlns:mc="http://schemas.openxmlformats.org/markup-compatibility/2006">
          <mc:Choice Requires="x14">
            <control shapeId="5404" r:id="rId11" name="Check Box 284">
              <controlPr defaultSize="0" autoFill="0" autoLine="0" autoPict="0">
                <anchor moveWithCells="1">
                  <from>
                    <xdr:col>15</xdr:col>
                    <xdr:colOff>114300</xdr:colOff>
                    <xdr:row>3</xdr:row>
                    <xdr:rowOff>1752600</xdr:rowOff>
                  </from>
                  <to>
                    <xdr:col>15</xdr:col>
                    <xdr:colOff>1684020</xdr:colOff>
                    <xdr:row>3</xdr:row>
                    <xdr:rowOff>1981200</xdr:rowOff>
                  </to>
                </anchor>
              </controlPr>
            </control>
          </mc:Choice>
        </mc:AlternateContent>
        <mc:AlternateContent xmlns:mc="http://schemas.openxmlformats.org/markup-compatibility/2006">
          <mc:Choice Requires="x14">
            <control shapeId="5406" r:id="rId12" name="Check Box 286">
              <controlPr defaultSize="0" autoFill="0" autoLine="0" autoPict="0">
                <anchor moveWithCells="1">
                  <from>
                    <xdr:col>15</xdr:col>
                    <xdr:colOff>83820</xdr:colOff>
                    <xdr:row>4</xdr:row>
                    <xdr:rowOff>220980</xdr:rowOff>
                  </from>
                  <to>
                    <xdr:col>15</xdr:col>
                    <xdr:colOff>1866900</xdr:colOff>
                    <xdr:row>4</xdr:row>
                    <xdr:rowOff>502920</xdr:rowOff>
                  </to>
                </anchor>
              </controlPr>
            </control>
          </mc:Choice>
        </mc:AlternateContent>
        <mc:AlternateContent xmlns:mc="http://schemas.openxmlformats.org/markup-compatibility/2006">
          <mc:Choice Requires="x14">
            <control shapeId="5407" r:id="rId13" name="Check Box 287">
              <controlPr defaultSize="0" autoFill="0" autoLine="0" autoPict="0">
                <anchor moveWithCells="1">
                  <from>
                    <xdr:col>15</xdr:col>
                    <xdr:colOff>83820</xdr:colOff>
                    <xdr:row>4</xdr:row>
                    <xdr:rowOff>533400</xdr:rowOff>
                  </from>
                  <to>
                    <xdr:col>15</xdr:col>
                    <xdr:colOff>1562100</xdr:colOff>
                    <xdr:row>4</xdr:row>
                    <xdr:rowOff>693420</xdr:rowOff>
                  </to>
                </anchor>
              </controlPr>
            </control>
          </mc:Choice>
        </mc:AlternateContent>
        <mc:AlternateContent xmlns:mc="http://schemas.openxmlformats.org/markup-compatibility/2006">
          <mc:Choice Requires="x14">
            <control shapeId="5408" r:id="rId14" name="Check Box 288">
              <controlPr defaultSize="0" autoFill="0" autoLine="0" autoPict="0">
                <anchor moveWithCells="1">
                  <from>
                    <xdr:col>15</xdr:col>
                    <xdr:colOff>83820</xdr:colOff>
                    <xdr:row>4</xdr:row>
                    <xdr:rowOff>716280</xdr:rowOff>
                  </from>
                  <to>
                    <xdr:col>15</xdr:col>
                    <xdr:colOff>3322320</xdr:colOff>
                    <xdr:row>4</xdr:row>
                    <xdr:rowOff>1021080</xdr:rowOff>
                  </to>
                </anchor>
              </controlPr>
            </control>
          </mc:Choice>
        </mc:AlternateContent>
        <mc:AlternateContent xmlns:mc="http://schemas.openxmlformats.org/markup-compatibility/2006">
          <mc:Choice Requires="x14">
            <control shapeId="5409" r:id="rId15" name="Check Box 289">
              <controlPr defaultSize="0" autoFill="0" autoLine="0" autoPict="0">
                <anchor moveWithCells="1">
                  <from>
                    <xdr:col>15</xdr:col>
                    <xdr:colOff>83820</xdr:colOff>
                    <xdr:row>4</xdr:row>
                    <xdr:rowOff>998220</xdr:rowOff>
                  </from>
                  <to>
                    <xdr:col>15</xdr:col>
                    <xdr:colOff>1866900</xdr:colOff>
                    <xdr:row>4</xdr:row>
                    <xdr:rowOff>1219200</xdr:rowOff>
                  </to>
                </anchor>
              </controlPr>
            </control>
          </mc:Choice>
        </mc:AlternateContent>
        <mc:AlternateContent xmlns:mc="http://schemas.openxmlformats.org/markup-compatibility/2006">
          <mc:Choice Requires="x14">
            <control shapeId="5410" r:id="rId16" name="Check Box 290">
              <controlPr defaultSize="0" autoFill="0" autoLine="0" autoPict="0">
                <anchor moveWithCells="1">
                  <from>
                    <xdr:col>15</xdr:col>
                    <xdr:colOff>106680</xdr:colOff>
                    <xdr:row>4</xdr:row>
                    <xdr:rowOff>1226820</xdr:rowOff>
                  </from>
                  <to>
                    <xdr:col>15</xdr:col>
                    <xdr:colOff>1630680</xdr:colOff>
                    <xdr:row>4</xdr:row>
                    <xdr:rowOff>1455420</xdr:rowOff>
                  </to>
                </anchor>
              </controlPr>
            </control>
          </mc:Choice>
        </mc:AlternateContent>
        <mc:AlternateContent xmlns:mc="http://schemas.openxmlformats.org/markup-compatibility/2006">
          <mc:Choice Requires="x14">
            <control shapeId="5411" r:id="rId17" name="Check Box 291">
              <controlPr defaultSize="0" autoFill="0" autoLine="0" autoPict="0">
                <anchor moveWithCells="1">
                  <from>
                    <xdr:col>15</xdr:col>
                    <xdr:colOff>114300</xdr:colOff>
                    <xdr:row>4</xdr:row>
                    <xdr:rowOff>1493520</xdr:rowOff>
                  </from>
                  <to>
                    <xdr:col>15</xdr:col>
                    <xdr:colOff>1874520</xdr:colOff>
                    <xdr:row>4</xdr:row>
                    <xdr:rowOff>1722120</xdr:rowOff>
                  </to>
                </anchor>
              </controlPr>
            </control>
          </mc:Choice>
        </mc:AlternateContent>
        <mc:AlternateContent xmlns:mc="http://schemas.openxmlformats.org/markup-compatibility/2006">
          <mc:Choice Requires="x14">
            <control shapeId="5412" r:id="rId18" name="Check Box 292">
              <controlPr defaultSize="0" autoFill="0" autoLine="0" autoPict="0">
                <anchor moveWithCells="1">
                  <from>
                    <xdr:col>15</xdr:col>
                    <xdr:colOff>114300</xdr:colOff>
                    <xdr:row>4</xdr:row>
                    <xdr:rowOff>1752600</xdr:rowOff>
                  </from>
                  <to>
                    <xdr:col>15</xdr:col>
                    <xdr:colOff>1684020</xdr:colOff>
                    <xdr:row>4</xdr:row>
                    <xdr:rowOff>1981200</xdr:rowOff>
                  </to>
                </anchor>
              </controlPr>
            </control>
          </mc:Choice>
        </mc:AlternateContent>
        <mc:AlternateContent xmlns:mc="http://schemas.openxmlformats.org/markup-compatibility/2006">
          <mc:Choice Requires="x14">
            <control shapeId="5413" r:id="rId19" name="Check Box 293">
              <controlPr defaultSize="0" autoFill="0" autoLine="0" autoPict="0">
                <anchor moveWithCells="1">
                  <from>
                    <xdr:col>15</xdr:col>
                    <xdr:colOff>83820</xdr:colOff>
                    <xdr:row>5</xdr:row>
                    <xdr:rowOff>220980</xdr:rowOff>
                  </from>
                  <to>
                    <xdr:col>15</xdr:col>
                    <xdr:colOff>1866900</xdr:colOff>
                    <xdr:row>5</xdr:row>
                    <xdr:rowOff>502920</xdr:rowOff>
                  </to>
                </anchor>
              </controlPr>
            </control>
          </mc:Choice>
        </mc:AlternateContent>
        <mc:AlternateContent xmlns:mc="http://schemas.openxmlformats.org/markup-compatibility/2006">
          <mc:Choice Requires="x14">
            <control shapeId="5414" r:id="rId20" name="Check Box 294">
              <controlPr defaultSize="0" autoFill="0" autoLine="0" autoPict="0">
                <anchor moveWithCells="1">
                  <from>
                    <xdr:col>15</xdr:col>
                    <xdr:colOff>83820</xdr:colOff>
                    <xdr:row>5</xdr:row>
                    <xdr:rowOff>533400</xdr:rowOff>
                  </from>
                  <to>
                    <xdr:col>15</xdr:col>
                    <xdr:colOff>1562100</xdr:colOff>
                    <xdr:row>5</xdr:row>
                    <xdr:rowOff>693420</xdr:rowOff>
                  </to>
                </anchor>
              </controlPr>
            </control>
          </mc:Choice>
        </mc:AlternateContent>
        <mc:AlternateContent xmlns:mc="http://schemas.openxmlformats.org/markup-compatibility/2006">
          <mc:Choice Requires="x14">
            <control shapeId="5415" r:id="rId21" name="Check Box 295">
              <controlPr defaultSize="0" autoFill="0" autoLine="0" autoPict="0">
                <anchor moveWithCells="1">
                  <from>
                    <xdr:col>15</xdr:col>
                    <xdr:colOff>83820</xdr:colOff>
                    <xdr:row>5</xdr:row>
                    <xdr:rowOff>716280</xdr:rowOff>
                  </from>
                  <to>
                    <xdr:col>15</xdr:col>
                    <xdr:colOff>3322320</xdr:colOff>
                    <xdr:row>5</xdr:row>
                    <xdr:rowOff>1021080</xdr:rowOff>
                  </to>
                </anchor>
              </controlPr>
            </control>
          </mc:Choice>
        </mc:AlternateContent>
        <mc:AlternateContent xmlns:mc="http://schemas.openxmlformats.org/markup-compatibility/2006">
          <mc:Choice Requires="x14">
            <control shapeId="5416" r:id="rId22" name="Check Box 296">
              <controlPr defaultSize="0" autoFill="0" autoLine="0" autoPict="0">
                <anchor moveWithCells="1">
                  <from>
                    <xdr:col>15</xdr:col>
                    <xdr:colOff>83820</xdr:colOff>
                    <xdr:row>5</xdr:row>
                    <xdr:rowOff>998220</xdr:rowOff>
                  </from>
                  <to>
                    <xdr:col>15</xdr:col>
                    <xdr:colOff>1866900</xdr:colOff>
                    <xdr:row>5</xdr:row>
                    <xdr:rowOff>1219200</xdr:rowOff>
                  </to>
                </anchor>
              </controlPr>
            </control>
          </mc:Choice>
        </mc:AlternateContent>
        <mc:AlternateContent xmlns:mc="http://schemas.openxmlformats.org/markup-compatibility/2006">
          <mc:Choice Requires="x14">
            <control shapeId="5417" r:id="rId23" name="Check Box 297">
              <controlPr defaultSize="0" autoFill="0" autoLine="0" autoPict="0">
                <anchor moveWithCells="1">
                  <from>
                    <xdr:col>15</xdr:col>
                    <xdr:colOff>106680</xdr:colOff>
                    <xdr:row>5</xdr:row>
                    <xdr:rowOff>1226820</xdr:rowOff>
                  </from>
                  <to>
                    <xdr:col>15</xdr:col>
                    <xdr:colOff>1630680</xdr:colOff>
                    <xdr:row>5</xdr:row>
                    <xdr:rowOff>1455420</xdr:rowOff>
                  </to>
                </anchor>
              </controlPr>
            </control>
          </mc:Choice>
        </mc:AlternateContent>
        <mc:AlternateContent xmlns:mc="http://schemas.openxmlformats.org/markup-compatibility/2006">
          <mc:Choice Requires="x14">
            <control shapeId="5418" r:id="rId24" name="Check Box 298">
              <controlPr defaultSize="0" autoFill="0" autoLine="0" autoPict="0">
                <anchor moveWithCells="1">
                  <from>
                    <xdr:col>15</xdr:col>
                    <xdr:colOff>114300</xdr:colOff>
                    <xdr:row>5</xdr:row>
                    <xdr:rowOff>1493520</xdr:rowOff>
                  </from>
                  <to>
                    <xdr:col>15</xdr:col>
                    <xdr:colOff>1874520</xdr:colOff>
                    <xdr:row>5</xdr:row>
                    <xdr:rowOff>1722120</xdr:rowOff>
                  </to>
                </anchor>
              </controlPr>
            </control>
          </mc:Choice>
        </mc:AlternateContent>
        <mc:AlternateContent xmlns:mc="http://schemas.openxmlformats.org/markup-compatibility/2006">
          <mc:Choice Requires="x14">
            <control shapeId="5419" r:id="rId25" name="Check Box 299">
              <controlPr defaultSize="0" autoFill="0" autoLine="0" autoPict="0">
                <anchor moveWithCells="1">
                  <from>
                    <xdr:col>15</xdr:col>
                    <xdr:colOff>114300</xdr:colOff>
                    <xdr:row>5</xdr:row>
                    <xdr:rowOff>1752600</xdr:rowOff>
                  </from>
                  <to>
                    <xdr:col>15</xdr:col>
                    <xdr:colOff>1684020</xdr:colOff>
                    <xdr:row>5</xdr:row>
                    <xdr:rowOff>1981200</xdr:rowOff>
                  </to>
                </anchor>
              </controlPr>
            </control>
          </mc:Choice>
        </mc:AlternateContent>
        <mc:AlternateContent xmlns:mc="http://schemas.openxmlformats.org/markup-compatibility/2006">
          <mc:Choice Requires="x14">
            <control shapeId="5420" r:id="rId26" name="Check Box 300">
              <controlPr defaultSize="0" autoFill="0" autoLine="0" autoPict="0">
                <anchor moveWithCells="1">
                  <from>
                    <xdr:col>15</xdr:col>
                    <xdr:colOff>83820</xdr:colOff>
                    <xdr:row>6</xdr:row>
                    <xdr:rowOff>220980</xdr:rowOff>
                  </from>
                  <to>
                    <xdr:col>15</xdr:col>
                    <xdr:colOff>1866900</xdr:colOff>
                    <xdr:row>6</xdr:row>
                    <xdr:rowOff>502920</xdr:rowOff>
                  </to>
                </anchor>
              </controlPr>
            </control>
          </mc:Choice>
        </mc:AlternateContent>
        <mc:AlternateContent xmlns:mc="http://schemas.openxmlformats.org/markup-compatibility/2006">
          <mc:Choice Requires="x14">
            <control shapeId="5421" r:id="rId27" name="Check Box 301">
              <controlPr defaultSize="0" autoFill="0" autoLine="0" autoPict="0">
                <anchor moveWithCells="1">
                  <from>
                    <xdr:col>15</xdr:col>
                    <xdr:colOff>83820</xdr:colOff>
                    <xdr:row>6</xdr:row>
                    <xdr:rowOff>533400</xdr:rowOff>
                  </from>
                  <to>
                    <xdr:col>15</xdr:col>
                    <xdr:colOff>1562100</xdr:colOff>
                    <xdr:row>6</xdr:row>
                    <xdr:rowOff>693420</xdr:rowOff>
                  </to>
                </anchor>
              </controlPr>
            </control>
          </mc:Choice>
        </mc:AlternateContent>
        <mc:AlternateContent xmlns:mc="http://schemas.openxmlformats.org/markup-compatibility/2006">
          <mc:Choice Requires="x14">
            <control shapeId="5422" r:id="rId28" name="Check Box 302">
              <controlPr defaultSize="0" autoFill="0" autoLine="0" autoPict="0">
                <anchor moveWithCells="1">
                  <from>
                    <xdr:col>15</xdr:col>
                    <xdr:colOff>83820</xdr:colOff>
                    <xdr:row>6</xdr:row>
                    <xdr:rowOff>716280</xdr:rowOff>
                  </from>
                  <to>
                    <xdr:col>15</xdr:col>
                    <xdr:colOff>3322320</xdr:colOff>
                    <xdr:row>6</xdr:row>
                    <xdr:rowOff>1021080</xdr:rowOff>
                  </to>
                </anchor>
              </controlPr>
            </control>
          </mc:Choice>
        </mc:AlternateContent>
        <mc:AlternateContent xmlns:mc="http://schemas.openxmlformats.org/markup-compatibility/2006">
          <mc:Choice Requires="x14">
            <control shapeId="5423" r:id="rId29" name="Check Box 303">
              <controlPr defaultSize="0" autoFill="0" autoLine="0" autoPict="0">
                <anchor moveWithCells="1">
                  <from>
                    <xdr:col>15</xdr:col>
                    <xdr:colOff>83820</xdr:colOff>
                    <xdr:row>6</xdr:row>
                    <xdr:rowOff>998220</xdr:rowOff>
                  </from>
                  <to>
                    <xdr:col>15</xdr:col>
                    <xdr:colOff>1866900</xdr:colOff>
                    <xdr:row>6</xdr:row>
                    <xdr:rowOff>1219200</xdr:rowOff>
                  </to>
                </anchor>
              </controlPr>
            </control>
          </mc:Choice>
        </mc:AlternateContent>
        <mc:AlternateContent xmlns:mc="http://schemas.openxmlformats.org/markup-compatibility/2006">
          <mc:Choice Requires="x14">
            <control shapeId="5424" r:id="rId30" name="Check Box 304">
              <controlPr defaultSize="0" autoFill="0" autoLine="0" autoPict="0">
                <anchor moveWithCells="1">
                  <from>
                    <xdr:col>15</xdr:col>
                    <xdr:colOff>106680</xdr:colOff>
                    <xdr:row>6</xdr:row>
                    <xdr:rowOff>1226820</xdr:rowOff>
                  </from>
                  <to>
                    <xdr:col>15</xdr:col>
                    <xdr:colOff>1630680</xdr:colOff>
                    <xdr:row>6</xdr:row>
                    <xdr:rowOff>1455420</xdr:rowOff>
                  </to>
                </anchor>
              </controlPr>
            </control>
          </mc:Choice>
        </mc:AlternateContent>
        <mc:AlternateContent xmlns:mc="http://schemas.openxmlformats.org/markup-compatibility/2006">
          <mc:Choice Requires="x14">
            <control shapeId="5425" r:id="rId31" name="Check Box 305">
              <controlPr defaultSize="0" autoFill="0" autoLine="0" autoPict="0">
                <anchor moveWithCells="1">
                  <from>
                    <xdr:col>15</xdr:col>
                    <xdr:colOff>114300</xdr:colOff>
                    <xdr:row>6</xdr:row>
                    <xdr:rowOff>1493520</xdr:rowOff>
                  </from>
                  <to>
                    <xdr:col>15</xdr:col>
                    <xdr:colOff>1874520</xdr:colOff>
                    <xdr:row>6</xdr:row>
                    <xdr:rowOff>1722120</xdr:rowOff>
                  </to>
                </anchor>
              </controlPr>
            </control>
          </mc:Choice>
        </mc:AlternateContent>
        <mc:AlternateContent xmlns:mc="http://schemas.openxmlformats.org/markup-compatibility/2006">
          <mc:Choice Requires="x14">
            <control shapeId="5426" r:id="rId32" name="Check Box 306">
              <controlPr defaultSize="0" autoFill="0" autoLine="0" autoPict="0">
                <anchor moveWithCells="1">
                  <from>
                    <xdr:col>15</xdr:col>
                    <xdr:colOff>114300</xdr:colOff>
                    <xdr:row>6</xdr:row>
                    <xdr:rowOff>1752600</xdr:rowOff>
                  </from>
                  <to>
                    <xdr:col>15</xdr:col>
                    <xdr:colOff>1684020</xdr:colOff>
                    <xdr:row>6</xdr:row>
                    <xdr:rowOff>1981200</xdr:rowOff>
                  </to>
                </anchor>
              </controlPr>
            </control>
          </mc:Choice>
        </mc:AlternateContent>
        <mc:AlternateContent xmlns:mc="http://schemas.openxmlformats.org/markup-compatibility/2006">
          <mc:Choice Requires="x14">
            <control shapeId="5427" r:id="rId33" name="Check Box 307">
              <controlPr defaultSize="0" autoFill="0" autoLine="0" autoPict="0">
                <anchor moveWithCells="1">
                  <from>
                    <xdr:col>15</xdr:col>
                    <xdr:colOff>83820</xdr:colOff>
                    <xdr:row>7</xdr:row>
                    <xdr:rowOff>220980</xdr:rowOff>
                  </from>
                  <to>
                    <xdr:col>15</xdr:col>
                    <xdr:colOff>1866900</xdr:colOff>
                    <xdr:row>7</xdr:row>
                    <xdr:rowOff>502920</xdr:rowOff>
                  </to>
                </anchor>
              </controlPr>
            </control>
          </mc:Choice>
        </mc:AlternateContent>
        <mc:AlternateContent xmlns:mc="http://schemas.openxmlformats.org/markup-compatibility/2006">
          <mc:Choice Requires="x14">
            <control shapeId="5428" r:id="rId34" name="Check Box 308">
              <controlPr defaultSize="0" autoFill="0" autoLine="0" autoPict="0">
                <anchor moveWithCells="1">
                  <from>
                    <xdr:col>15</xdr:col>
                    <xdr:colOff>83820</xdr:colOff>
                    <xdr:row>7</xdr:row>
                    <xdr:rowOff>533400</xdr:rowOff>
                  </from>
                  <to>
                    <xdr:col>15</xdr:col>
                    <xdr:colOff>1562100</xdr:colOff>
                    <xdr:row>7</xdr:row>
                    <xdr:rowOff>693420</xdr:rowOff>
                  </to>
                </anchor>
              </controlPr>
            </control>
          </mc:Choice>
        </mc:AlternateContent>
        <mc:AlternateContent xmlns:mc="http://schemas.openxmlformats.org/markup-compatibility/2006">
          <mc:Choice Requires="x14">
            <control shapeId="5429" r:id="rId35" name="Check Box 309">
              <controlPr defaultSize="0" autoFill="0" autoLine="0" autoPict="0">
                <anchor moveWithCells="1">
                  <from>
                    <xdr:col>15</xdr:col>
                    <xdr:colOff>83820</xdr:colOff>
                    <xdr:row>7</xdr:row>
                    <xdr:rowOff>716280</xdr:rowOff>
                  </from>
                  <to>
                    <xdr:col>15</xdr:col>
                    <xdr:colOff>3322320</xdr:colOff>
                    <xdr:row>7</xdr:row>
                    <xdr:rowOff>1021080</xdr:rowOff>
                  </to>
                </anchor>
              </controlPr>
            </control>
          </mc:Choice>
        </mc:AlternateContent>
        <mc:AlternateContent xmlns:mc="http://schemas.openxmlformats.org/markup-compatibility/2006">
          <mc:Choice Requires="x14">
            <control shapeId="5430" r:id="rId36" name="Check Box 310">
              <controlPr defaultSize="0" autoFill="0" autoLine="0" autoPict="0">
                <anchor moveWithCells="1">
                  <from>
                    <xdr:col>15</xdr:col>
                    <xdr:colOff>83820</xdr:colOff>
                    <xdr:row>7</xdr:row>
                    <xdr:rowOff>998220</xdr:rowOff>
                  </from>
                  <to>
                    <xdr:col>15</xdr:col>
                    <xdr:colOff>1866900</xdr:colOff>
                    <xdr:row>7</xdr:row>
                    <xdr:rowOff>1219200</xdr:rowOff>
                  </to>
                </anchor>
              </controlPr>
            </control>
          </mc:Choice>
        </mc:AlternateContent>
        <mc:AlternateContent xmlns:mc="http://schemas.openxmlformats.org/markup-compatibility/2006">
          <mc:Choice Requires="x14">
            <control shapeId="5431" r:id="rId37" name="Check Box 311">
              <controlPr defaultSize="0" autoFill="0" autoLine="0" autoPict="0">
                <anchor moveWithCells="1">
                  <from>
                    <xdr:col>15</xdr:col>
                    <xdr:colOff>106680</xdr:colOff>
                    <xdr:row>7</xdr:row>
                    <xdr:rowOff>1226820</xdr:rowOff>
                  </from>
                  <to>
                    <xdr:col>15</xdr:col>
                    <xdr:colOff>1630680</xdr:colOff>
                    <xdr:row>7</xdr:row>
                    <xdr:rowOff>1455420</xdr:rowOff>
                  </to>
                </anchor>
              </controlPr>
            </control>
          </mc:Choice>
        </mc:AlternateContent>
        <mc:AlternateContent xmlns:mc="http://schemas.openxmlformats.org/markup-compatibility/2006">
          <mc:Choice Requires="x14">
            <control shapeId="5432" r:id="rId38" name="Check Box 312">
              <controlPr defaultSize="0" autoFill="0" autoLine="0" autoPict="0">
                <anchor moveWithCells="1">
                  <from>
                    <xdr:col>15</xdr:col>
                    <xdr:colOff>114300</xdr:colOff>
                    <xdr:row>7</xdr:row>
                    <xdr:rowOff>1493520</xdr:rowOff>
                  </from>
                  <to>
                    <xdr:col>15</xdr:col>
                    <xdr:colOff>1874520</xdr:colOff>
                    <xdr:row>7</xdr:row>
                    <xdr:rowOff>1722120</xdr:rowOff>
                  </to>
                </anchor>
              </controlPr>
            </control>
          </mc:Choice>
        </mc:AlternateContent>
        <mc:AlternateContent xmlns:mc="http://schemas.openxmlformats.org/markup-compatibility/2006">
          <mc:Choice Requires="x14">
            <control shapeId="5433" r:id="rId39" name="Check Box 313">
              <controlPr defaultSize="0" autoFill="0" autoLine="0" autoPict="0">
                <anchor moveWithCells="1">
                  <from>
                    <xdr:col>15</xdr:col>
                    <xdr:colOff>114300</xdr:colOff>
                    <xdr:row>7</xdr:row>
                    <xdr:rowOff>1752600</xdr:rowOff>
                  </from>
                  <to>
                    <xdr:col>15</xdr:col>
                    <xdr:colOff>1684020</xdr:colOff>
                    <xdr:row>7</xdr:row>
                    <xdr:rowOff>1981200</xdr:rowOff>
                  </to>
                </anchor>
              </controlPr>
            </control>
          </mc:Choice>
        </mc:AlternateContent>
        <mc:AlternateContent xmlns:mc="http://schemas.openxmlformats.org/markup-compatibility/2006">
          <mc:Choice Requires="x14">
            <control shapeId="5434" r:id="rId40" name="Check Box 314">
              <controlPr defaultSize="0" autoFill="0" autoLine="0" autoPict="0">
                <anchor moveWithCells="1">
                  <from>
                    <xdr:col>15</xdr:col>
                    <xdr:colOff>83820</xdr:colOff>
                    <xdr:row>8</xdr:row>
                    <xdr:rowOff>220980</xdr:rowOff>
                  </from>
                  <to>
                    <xdr:col>15</xdr:col>
                    <xdr:colOff>1866900</xdr:colOff>
                    <xdr:row>8</xdr:row>
                    <xdr:rowOff>502920</xdr:rowOff>
                  </to>
                </anchor>
              </controlPr>
            </control>
          </mc:Choice>
        </mc:AlternateContent>
        <mc:AlternateContent xmlns:mc="http://schemas.openxmlformats.org/markup-compatibility/2006">
          <mc:Choice Requires="x14">
            <control shapeId="5435" r:id="rId41" name="Check Box 315">
              <controlPr defaultSize="0" autoFill="0" autoLine="0" autoPict="0">
                <anchor moveWithCells="1">
                  <from>
                    <xdr:col>15</xdr:col>
                    <xdr:colOff>83820</xdr:colOff>
                    <xdr:row>8</xdr:row>
                    <xdr:rowOff>533400</xdr:rowOff>
                  </from>
                  <to>
                    <xdr:col>15</xdr:col>
                    <xdr:colOff>1562100</xdr:colOff>
                    <xdr:row>8</xdr:row>
                    <xdr:rowOff>693420</xdr:rowOff>
                  </to>
                </anchor>
              </controlPr>
            </control>
          </mc:Choice>
        </mc:AlternateContent>
        <mc:AlternateContent xmlns:mc="http://schemas.openxmlformats.org/markup-compatibility/2006">
          <mc:Choice Requires="x14">
            <control shapeId="5436" r:id="rId42" name="Check Box 316">
              <controlPr defaultSize="0" autoFill="0" autoLine="0" autoPict="0">
                <anchor moveWithCells="1">
                  <from>
                    <xdr:col>15</xdr:col>
                    <xdr:colOff>83820</xdr:colOff>
                    <xdr:row>8</xdr:row>
                    <xdr:rowOff>716280</xdr:rowOff>
                  </from>
                  <to>
                    <xdr:col>15</xdr:col>
                    <xdr:colOff>3322320</xdr:colOff>
                    <xdr:row>8</xdr:row>
                    <xdr:rowOff>1021080</xdr:rowOff>
                  </to>
                </anchor>
              </controlPr>
            </control>
          </mc:Choice>
        </mc:AlternateContent>
        <mc:AlternateContent xmlns:mc="http://schemas.openxmlformats.org/markup-compatibility/2006">
          <mc:Choice Requires="x14">
            <control shapeId="5437" r:id="rId43" name="Check Box 317">
              <controlPr defaultSize="0" autoFill="0" autoLine="0" autoPict="0">
                <anchor moveWithCells="1">
                  <from>
                    <xdr:col>15</xdr:col>
                    <xdr:colOff>83820</xdr:colOff>
                    <xdr:row>8</xdr:row>
                    <xdr:rowOff>998220</xdr:rowOff>
                  </from>
                  <to>
                    <xdr:col>15</xdr:col>
                    <xdr:colOff>1866900</xdr:colOff>
                    <xdr:row>8</xdr:row>
                    <xdr:rowOff>1219200</xdr:rowOff>
                  </to>
                </anchor>
              </controlPr>
            </control>
          </mc:Choice>
        </mc:AlternateContent>
        <mc:AlternateContent xmlns:mc="http://schemas.openxmlformats.org/markup-compatibility/2006">
          <mc:Choice Requires="x14">
            <control shapeId="5438" r:id="rId44" name="Check Box 318">
              <controlPr defaultSize="0" autoFill="0" autoLine="0" autoPict="0">
                <anchor moveWithCells="1">
                  <from>
                    <xdr:col>15</xdr:col>
                    <xdr:colOff>106680</xdr:colOff>
                    <xdr:row>8</xdr:row>
                    <xdr:rowOff>1226820</xdr:rowOff>
                  </from>
                  <to>
                    <xdr:col>15</xdr:col>
                    <xdr:colOff>1630680</xdr:colOff>
                    <xdr:row>8</xdr:row>
                    <xdr:rowOff>1455420</xdr:rowOff>
                  </to>
                </anchor>
              </controlPr>
            </control>
          </mc:Choice>
        </mc:AlternateContent>
        <mc:AlternateContent xmlns:mc="http://schemas.openxmlformats.org/markup-compatibility/2006">
          <mc:Choice Requires="x14">
            <control shapeId="5439" r:id="rId45" name="Check Box 319">
              <controlPr defaultSize="0" autoFill="0" autoLine="0" autoPict="0">
                <anchor moveWithCells="1">
                  <from>
                    <xdr:col>15</xdr:col>
                    <xdr:colOff>114300</xdr:colOff>
                    <xdr:row>8</xdr:row>
                    <xdr:rowOff>1493520</xdr:rowOff>
                  </from>
                  <to>
                    <xdr:col>15</xdr:col>
                    <xdr:colOff>1874520</xdr:colOff>
                    <xdr:row>8</xdr:row>
                    <xdr:rowOff>1722120</xdr:rowOff>
                  </to>
                </anchor>
              </controlPr>
            </control>
          </mc:Choice>
        </mc:AlternateContent>
        <mc:AlternateContent xmlns:mc="http://schemas.openxmlformats.org/markup-compatibility/2006">
          <mc:Choice Requires="x14">
            <control shapeId="5440" r:id="rId46" name="Check Box 320">
              <controlPr defaultSize="0" autoFill="0" autoLine="0" autoPict="0">
                <anchor moveWithCells="1">
                  <from>
                    <xdr:col>15</xdr:col>
                    <xdr:colOff>114300</xdr:colOff>
                    <xdr:row>8</xdr:row>
                    <xdr:rowOff>1752600</xdr:rowOff>
                  </from>
                  <to>
                    <xdr:col>15</xdr:col>
                    <xdr:colOff>1684020</xdr:colOff>
                    <xdr:row>8</xdr:row>
                    <xdr:rowOff>1981200</xdr:rowOff>
                  </to>
                </anchor>
              </controlPr>
            </control>
          </mc:Choice>
        </mc:AlternateContent>
        <mc:AlternateContent xmlns:mc="http://schemas.openxmlformats.org/markup-compatibility/2006">
          <mc:Choice Requires="x14">
            <control shapeId="5441" r:id="rId47" name="Check Box 321">
              <controlPr defaultSize="0" autoFill="0" autoLine="0" autoPict="0">
                <anchor moveWithCells="1">
                  <from>
                    <xdr:col>15</xdr:col>
                    <xdr:colOff>83820</xdr:colOff>
                    <xdr:row>9</xdr:row>
                    <xdr:rowOff>220980</xdr:rowOff>
                  </from>
                  <to>
                    <xdr:col>15</xdr:col>
                    <xdr:colOff>1866900</xdr:colOff>
                    <xdr:row>9</xdr:row>
                    <xdr:rowOff>502920</xdr:rowOff>
                  </to>
                </anchor>
              </controlPr>
            </control>
          </mc:Choice>
        </mc:AlternateContent>
        <mc:AlternateContent xmlns:mc="http://schemas.openxmlformats.org/markup-compatibility/2006">
          <mc:Choice Requires="x14">
            <control shapeId="5442" r:id="rId48" name="Check Box 322">
              <controlPr defaultSize="0" autoFill="0" autoLine="0" autoPict="0">
                <anchor moveWithCells="1">
                  <from>
                    <xdr:col>15</xdr:col>
                    <xdr:colOff>83820</xdr:colOff>
                    <xdr:row>9</xdr:row>
                    <xdr:rowOff>533400</xdr:rowOff>
                  </from>
                  <to>
                    <xdr:col>15</xdr:col>
                    <xdr:colOff>1562100</xdr:colOff>
                    <xdr:row>9</xdr:row>
                    <xdr:rowOff>693420</xdr:rowOff>
                  </to>
                </anchor>
              </controlPr>
            </control>
          </mc:Choice>
        </mc:AlternateContent>
        <mc:AlternateContent xmlns:mc="http://schemas.openxmlformats.org/markup-compatibility/2006">
          <mc:Choice Requires="x14">
            <control shapeId="5443" r:id="rId49" name="Check Box 323">
              <controlPr defaultSize="0" autoFill="0" autoLine="0" autoPict="0">
                <anchor moveWithCells="1">
                  <from>
                    <xdr:col>15</xdr:col>
                    <xdr:colOff>83820</xdr:colOff>
                    <xdr:row>9</xdr:row>
                    <xdr:rowOff>716280</xdr:rowOff>
                  </from>
                  <to>
                    <xdr:col>15</xdr:col>
                    <xdr:colOff>3322320</xdr:colOff>
                    <xdr:row>9</xdr:row>
                    <xdr:rowOff>1021080</xdr:rowOff>
                  </to>
                </anchor>
              </controlPr>
            </control>
          </mc:Choice>
        </mc:AlternateContent>
        <mc:AlternateContent xmlns:mc="http://schemas.openxmlformats.org/markup-compatibility/2006">
          <mc:Choice Requires="x14">
            <control shapeId="5444" r:id="rId50" name="Check Box 324">
              <controlPr defaultSize="0" autoFill="0" autoLine="0" autoPict="0">
                <anchor moveWithCells="1">
                  <from>
                    <xdr:col>15</xdr:col>
                    <xdr:colOff>83820</xdr:colOff>
                    <xdr:row>9</xdr:row>
                    <xdr:rowOff>998220</xdr:rowOff>
                  </from>
                  <to>
                    <xdr:col>15</xdr:col>
                    <xdr:colOff>1866900</xdr:colOff>
                    <xdr:row>9</xdr:row>
                    <xdr:rowOff>1219200</xdr:rowOff>
                  </to>
                </anchor>
              </controlPr>
            </control>
          </mc:Choice>
        </mc:AlternateContent>
        <mc:AlternateContent xmlns:mc="http://schemas.openxmlformats.org/markup-compatibility/2006">
          <mc:Choice Requires="x14">
            <control shapeId="5445" r:id="rId51" name="Check Box 325">
              <controlPr defaultSize="0" autoFill="0" autoLine="0" autoPict="0">
                <anchor moveWithCells="1">
                  <from>
                    <xdr:col>15</xdr:col>
                    <xdr:colOff>106680</xdr:colOff>
                    <xdr:row>9</xdr:row>
                    <xdr:rowOff>1226820</xdr:rowOff>
                  </from>
                  <to>
                    <xdr:col>15</xdr:col>
                    <xdr:colOff>1630680</xdr:colOff>
                    <xdr:row>9</xdr:row>
                    <xdr:rowOff>1455420</xdr:rowOff>
                  </to>
                </anchor>
              </controlPr>
            </control>
          </mc:Choice>
        </mc:AlternateContent>
        <mc:AlternateContent xmlns:mc="http://schemas.openxmlformats.org/markup-compatibility/2006">
          <mc:Choice Requires="x14">
            <control shapeId="5446" r:id="rId52" name="Check Box 326">
              <controlPr defaultSize="0" autoFill="0" autoLine="0" autoPict="0">
                <anchor moveWithCells="1">
                  <from>
                    <xdr:col>15</xdr:col>
                    <xdr:colOff>114300</xdr:colOff>
                    <xdr:row>9</xdr:row>
                    <xdr:rowOff>1493520</xdr:rowOff>
                  </from>
                  <to>
                    <xdr:col>15</xdr:col>
                    <xdr:colOff>1874520</xdr:colOff>
                    <xdr:row>9</xdr:row>
                    <xdr:rowOff>1722120</xdr:rowOff>
                  </to>
                </anchor>
              </controlPr>
            </control>
          </mc:Choice>
        </mc:AlternateContent>
        <mc:AlternateContent xmlns:mc="http://schemas.openxmlformats.org/markup-compatibility/2006">
          <mc:Choice Requires="x14">
            <control shapeId="5447" r:id="rId53" name="Check Box 327">
              <controlPr defaultSize="0" autoFill="0" autoLine="0" autoPict="0">
                <anchor moveWithCells="1">
                  <from>
                    <xdr:col>15</xdr:col>
                    <xdr:colOff>114300</xdr:colOff>
                    <xdr:row>9</xdr:row>
                    <xdr:rowOff>1752600</xdr:rowOff>
                  </from>
                  <to>
                    <xdr:col>15</xdr:col>
                    <xdr:colOff>1684020</xdr:colOff>
                    <xdr:row>9</xdr:row>
                    <xdr:rowOff>1981200</xdr:rowOff>
                  </to>
                </anchor>
              </controlPr>
            </control>
          </mc:Choice>
        </mc:AlternateContent>
        <mc:AlternateContent xmlns:mc="http://schemas.openxmlformats.org/markup-compatibility/2006">
          <mc:Choice Requires="x14">
            <control shapeId="5448" r:id="rId54" name="Check Box 328">
              <controlPr defaultSize="0" autoFill="0" autoLine="0" autoPict="0">
                <anchor moveWithCells="1">
                  <from>
                    <xdr:col>15</xdr:col>
                    <xdr:colOff>83820</xdr:colOff>
                    <xdr:row>10</xdr:row>
                    <xdr:rowOff>220980</xdr:rowOff>
                  </from>
                  <to>
                    <xdr:col>15</xdr:col>
                    <xdr:colOff>1866900</xdr:colOff>
                    <xdr:row>10</xdr:row>
                    <xdr:rowOff>502920</xdr:rowOff>
                  </to>
                </anchor>
              </controlPr>
            </control>
          </mc:Choice>
        </mc:AlternateContent>
        <mc:AlternateContent xmlns:mc="http://schemas.openxmlformats.org/markup-compatibility/2006">
          <mc:Choice Requires="x14">
            <control shapeId="5449" r:id="rId55" name="Check Box 329">
              <controlPr defaultSize="0" autoFill="0" autoLine="0" autoPict="0">
                <anchor moveWithCells="1">
                  <from>
                    <xdr:col>15</xdr:col>
                    <xdr:colOff>83820</xdr:colOff>
                    <xdr:row>10</xdr:row>
                    <xdr:rowOff>533400</xdr:rowOff>
                  </from>
                  <to>
                    <xdr:col>15</xdr:col>
                    <xdr:colOff>1562100</xdr:colOff>
                    <xdr:row>10</xdr:row>
                    <xdr:rowOff>693420</xdr:rowOff>
                  </to>
                </anchor>
              </controlPr>
            </control>
          </mc:Choice>
        </mc:AlternateContent>
        <mc:AlternateContent xmlns:mc="http://schemas.openxmlformats.org/markup-compatibility/2006">
          <mc:Choice Requires="x14">
            <control shapeId="5450" r:id="rId56" name="Check Box 330">
              <controlPr defaultSize="0" autoFill="0" autoLine="0" autoPict="0">
                <anchor moveWithCells="1">
                  <from>
                    <xdr:col>15</xdr:col>
                    <xdr:colOff>83820</xdr:colOff>
                    <xdr:row>10</xdr:row>
                    <xdr:rowOff>716280</xdr:rowOff>
                  </from>
                  <to>
                    <xdr:col>15</xdr:col>
                    <xdr:colOff>3322320</xdr:colOff>
                    <xdr:row>10</xdr:row>
                    <xdr:rowOff>1021080</xdr:rowOff>
                  </to>
                </anchor>
              </controlPr>
            </control>
          </mc:Choice>
        </mc:AlternateContent>
        <mc:AlternateContent xmlns:mc="http://schemas.openxmlformats.org/markup-compatibility/2006">
          <mc:Choice Requires="x14">
            <control shapeId="5451" r:id="rId57" name="Check Box 331">
              <controlPr defaultSize="0" autoFill="0" autoLine="0" autoPict="0">
                <anchor moveWithCells="1">
                  <from>
                    <xdr:col>15</xdr:col>
                    <xdr:colOff>83820</xdr:colOff>
                    <xdr:row>10</xdr:row>
                    <xdr:rowOff>998220</xdr:rowOff>
                  </from>
                  <to>
                    <xdr:col>15</xdr:col>
                    <xdr:colOff>1866900</xdr:colOff>
                    <xdr:row>10</xdr:row>
                    <xdr:rowOff>1219200</xdr:rowOff>
                  </to>
                </anchor>
              </controlPr>
            </control>
          </mc:Choice>
        </mc:AlternateContent>
        <mc:AlternateContent xmlns:mc="http://schemas.openxmlformats.org/markup-compatibility/2006">
          <mc:Choice Requires="x14">
            <control shapeId="5452" r:id="rId58" name="Check Box 332">
              <controlPr defaultSize="0" autoFill="0" autoLine="0" autoPict="0">
                <anchor moveWithCells="1">
                  <from>
                    <xdr:col>15</xdr:col>
                    <xdr:colOff>106680</xdr:colOff>
                    <xdr:row>10</xdr:row>
                    <xdr:rowOff>1226820</xdr:rowOff>
                  </from>
                  <to>
                    <xdr:col>15</xdr:col>
                    <xdr:colOff>1630680</xdr:colOff>
                    <xdr:row>10</xdr:row>
                    <xdr:rowOff>1455420</xdr:rowOff>
                  </to>
                </anchor>
              </controlPr>
            </control>
          </mc:Choice>
        </mc:AlternateContent>
        <mc:AlternateContent xmlns:mc="http://schemas.openxmlformats.org/markup-compatibility/2006">
          <mc:Choice Requires="x14">
            <control shapeId="5453" r:id="rId59" name="Check Box 333">
              <controlPr defaultSize="0" autoFill="0" autoLine="0" autoPict="0">
                <anchor moveWithCells="1">
                  <from>
                    <xdr:col>15</xdr:col>
                    <xdr:colOff>114300</xdr:colOff>
                    <xdr:row>10</xdr:row>
                    <xdr:rowOff>1493520</xdr:rowOff>
                  </from>
                  <to>
                    <xdr:col>15</xdr:col>
                    <xdr:colOff>1874520</xdr:colOff>
                    <xdr:row>10</xdr:row>
                    <xdr:rowOff>1722120</xdr:rowOff>
                  </to>
                </anchor>
              </controlPr>
            </control>
          </mc:Choice>
        </mc:AlternateContent>
        <mc:AlternateContent xmlns:mc="http://schemas.openxmlformats.org/markup-compatibility/2006">
          <mc:Choice Requires="x14">
            <control shapeId="5454" r:id="rId60" name="Check Box 334">
              <controlPr defaultSize="0" autoFill="0" autoLine="0" autoPict="0">
                <anchor moveWithCells="1">
                  <from>
                    <xdr:col>15</xdr:col>
                    <xdr:colOff>114300</xdr:colOff>
                    <xdr:row>10</xdr:row>
                    <xdr:rowOff>1752600</xdr:rowOff>
                  </from>
                  <to>
                    <xdr:col>15</xdr:col>
                    <xdr:colOff>1684020</xdr:colOff>
                    <xdr:row>10</xdr:row>
                    <xdr:rowOff>1981200</xdr:rowOff>
                  </to>
                </anchor>
              </controlPr>
            </control>
          </mc:Choice>
        </mc:AlternateContent>
        <mc:AlternateContent xmlns:mc="http://schemas.openxmlformats.org/markup-compatibility/2006">
          <mc:Choice Requires="x14">
            <control shapeId="5455" r:id="rId61" name="Check Box 335">
              <controlPr defaultSize="0" autoFill="0" autoLine="0" autoPict="0">
                <anchor moveWithCells="1">
                  <from>
                    <xdr:col>15</xdr:col>
                    <xdr:colOff>83820</xdr:colOff>
                    <xdr:row>11</xdr:row>
                    <xdr:rowOff>220980</xdr:rowOff>
                  </from>
                  <to>
                    <xdr:col>15</xdr:col>
                    <xdr:colOff>1866900</xdr:colOff>
                    <xdr:row>11</xdr:row>
                    <xdr:rowOff>502920</xdr:rowOff>
                  </to>
                </anchor>
              </controlPr>
            </control>
          </mc:Choice>
        </mc:AlternateContent>
        <mc:AlternateContent xmlns:mc="http://schemas.openxmlformats.org/markup-compatibility/2006">
          <mc:Choice Requires="x14">
            <control shapeId="5456" r:id="rId62" name="Check Box 336">
              <controlPr defaultSize="0" autoFill="0" autoLine="0" autoPict="0">
                <anchor moveWithCells="1">
                  <from>
                    <xdr:col>15</xdr:col>
                    <xdr:colOff>83820</xdr:colOff>
                    <xdr:row>11</xdr:row>
                    <xdr:rowOff>533400</xdr:rowOff>
                  </from>
                  <to>
                    <xdr:col>15</xdr:col>
                    <xdr:colOff>1562100</xdr:colOff>
                    <xdr:row>11</xdr:row>
                    <xdr:rowOff>693420</xdr:rowOff>
                  </to>
                </anchor>
              </controlPr>
            </control>
          </mc:Choice>
        </mc:AlternateContent>
        <mc:AlternateContent xmlns:mc="http://schemas.openxmlformats.org/markup-compatibility/2006">
          <mc:Choice Requires="x14">
            <control shapeId="5457" r:id="rId63" name="Check Box 337">
              <controlPr defaultSize="0" autoFill="0" autoLine="0" autoPict="0">
                <anchor moveWithCells="1">
                  <from>
                    <xdr:col>15</xdr:col>
                    <xdr:colOff>83820</xdr:colOff>
                    <xdr:row>11</xdr:row>
                    <xdr:rowOff>716280</xdr:rowOff>
                  </from>
                  <to>
                    <xdr:col>15</xdr:col>
                    <xdr:colOff>3322320</xdr:colOff>
                    <xdr:row>11</xdr:row>
                    <xdr:rowOff>1021080</xdr:rowOff>
                  </to>
                </anchor>
              </controlPr>
            </control>
          </mc:Choice>
        </mc:AlternateContent>
        <mc:AlternateContent xmlns:mc="http://schemas.openxmlformats.org/markup-compatibility/2006">
          <mc:Choice Requires="x14">
            <control shapeId="5458" r:id="rId64" name="Check Box 338">
              <controlPr defaultSize="0" autoFill="0" autoLine="0" autoPict="0">
                <anchor moveWithCells="1">
                  <from>
                    <xdr:col>15</xdr:col>
                    <xdr:colOff>83820</xdr:colOff>
                    <xdr:row>11</xdr:row>
                    <xdr:rowOff>998220</xdr:rowOff>
                  </from>
                  <to>
                    <xdr:col>15</xdr:col>
                    <xdr:colOff>1866900</xdr:colOff>
                    <xdr:row>11</xdr:row>
                    <xdr:rowOff>1219200</xdr:rowOff>
                  </to>
                </anchor>
              </controlPr>
            </control>
          </mc:Choice>
        </mc:AlternateContent>
        <mc:AlternateContent xmlns:mc="http://schemas.openxmlformats.org/markup-compatibility/2006">
          <mc:Choice Requires="x14">
            <control shapeId="5459" r:id="rId65" name="Check Box 339">
              <controlPr defaultSize="0" autoFill="0" autoLine="0" autoPict="0">
                <anchor moveWithCells="1">
                  <from>
                    <xdr:col>15</xdr:col>
                    <xdr:colOff>106680</xdr:colOff>
                    <xdr:row>11</xdr:row>
                    <xdr:rowOff>1226820</xdr:rowOff>
                  </from>
                  <to>
                    <xdr:col>15</xdr:col>
                    <xdr:colOff>1630680</xdr:colOff>
                    <xdr:row>11</xdr:row>
                    <xdr:rowOff>1455420</xdr:rowOff>
                  </to>
                </anchor>
              </controlPr>
            </control>
          </mc:Choice>
        </mc:AlternateContent>
        <mc:AlternateContent xmlns:mc="http://schemas.openxmlformats.org/markup-compatibility/2006">
          <mc:Choice Requires="x14">
            <control shapeId="5460" r:id="rId66" name="Check Box 340">
              <controlPr defaultSize="0" autoFill="0" autoLine="0" autoPict="0">
                <anchor moveWithCells="1">
                  <from>
                    <xdr:col>15</xdr:col>
                    <xdr:colOff>114300</xdr:colOff>
                    <xdr:row>11</xdr:row>
                    <xdr:rowOff>1493520</xdr:rowOff>
                  </from>
                  <to>
                    <xdr:col>15</xdr:col>
                    <xdr:colOff>1874520</xdr:colOff>
                    <xdr:row>11</xdr:row>
                    <xdr:rowOff>1722120</xdr:rowOff>
                  </to>
                </anchor>
              </controlPr>
            </control>
          </mc:Choice>
        </mc:AlternateContent>
        <mc:AlternateContent xmlns:mc="http://schemas.openxmlformats.org/markup-compatibility/2006">
          <mc:Choice Requires="x14">
            <control shapeId="5461" r:id="rId67" name="Check Box 341">
              <controlPr defaultSize="0" autoFill="0" autoLine="0" autoPict="0">
                <anchor moveWithCells="1">
                  <from>
                    <xdr:col>15</xdr:col>
                    <xdr:colOff>114300</xdr:colOff>
                    <xdr:row>11</xdr:row>
                    <xdr:rowOff>1752600</xdr:rowOff>
                  </from>
                  <to>
                    <xdr:col>15</xdr:col>
                    <xdr:colOff>1684020</xdr:colOff>
                    <xdr:row>11</xdr:row>
                    <xdr:rowOff>1981200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2000000}">
          <x14:formula1>
            <xm:f>Listas!$A$1:$A$2</xm:f>
          </x14:formula1>
          <xm:sqref>S13:S1048576 Q3 R3:R1048576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B1:DD27"/>
  <sheetViews>
    <sheetView showGridLines="0" zoomScale="80" zoomScaleNormal="80" zoomScaleSheetLayoutView="85" zoomScalePageLayoutView="70" workbookViewId="0">
      <selection activeCell="B24" sqref="B24:DD24"/>
    </sheetView>
  </sheetViews>
  <sheetFormatPr defaultColWidth="11.42578125" defaultRowHeight="13.15"/>
  <cols>
    <col min="1" max="1" width="1.42578125" style="18" customWidth="1"/>
    <col min="2" max="10" width="1" style="18" customWidth="1"/>
    <col min="11" max="11" width="5.85546875" style="18" customWidth="1"/>
    <col min="12" max="12" width="16" style="18" customWidth="1"/>
    <col min="13" max="31" width="1" style="18" customWidth="1"/>
    <col min="32" max="33" width="1.140625" style="18" customWidth="1"/>
    <col min="34" max="34" width="1" style="18" customWidth="1"/>
    <col min="35" max="35" width="22.85546875" style="18" customWidth="1"/>
    <col min="36" max="36" width="1.140625" style="18" customWidth="1"/>
    <col min="37" max="54" width="1" style="18" customWidth="1"/>
    <col min="55" max="55" width="24.7109375" style="18" customWidth="1"/>
    <col min="56" max="64" width="1" style="18" customWidth="1"/>
    <col min="65" max="65" width="1.140625" style="18" customWidth="1"/>
    <col min="66" max="66" width="1" style="18" customWidth="1"/>
    <col min="67" max="67" width="27.140625" style="18" customWidth="1"/>
    <col min="68" max="68" width="4.28515625" style="18" customWidth="1"/>
    <col min="69" max="69" width="5.140625" style="18" customWidth="1"/>
    <col min="70" max="70" width="4.28515625" style="18" customWidth="1"/>
    <col min="71" max="71" width="6.140625" style="18" hidden="1" customWidth="1"/>
    <col min="72" max="72" width="4.85546875" style="18" customWidth="1"/>
    <col min="73" max="73" width="3" style="18" customWidth="1"/>
    <col min="74" max="75" width="1" style="18" customWidth="1"/>
    <col min="76" max="76" width="2.140625" style="18" customWidth="1"/>
    <col min="77" max="77" width="1.28515625" style="18" customWidth="1"/>
    <col min="78" max="78" width="1" style="18" hidden="1" customWidth="1"/>
    <col min="79" max="79" width="1" style="18" customWidth="1"/>
    <col min="80" max="80" width="1.140625" style="18" customWidth="1"/>
    <col min="81" max="81" width="1" style="18" customWidth="1"/>
    <col min="82" max="82" width="1.140625" style="18" customWidth="1"/>
    <col min="83" max="83" width="1" style="18" customWidth="1"/>
    <col min="84" max="84" width="6.140625" style="18" customWidth="1"/>
    <col min="85" max="87" width="1" style="18" customWidth="1"/>
    <col min="88" max="88" width="2.140625" style="18" customWidth="1"/>
    <col min="89" max="89" width="1" style="18" customWidth="1"/>
    <col min="90" max="90" width="1.28515625" style="18" customWidth="1"/>
    <col min="91" max="106" width="1" style="18" customWidth="1"/>
    <col min="107" max="107" width="9.85546875" style="18" customWidth="1"/>
    <col min="108" max="108" width="18.85546875" style="18" customWidth="1"/>
    <col min="109" max="109" width="0.85546875" style="18" customWidth="1"/>
    <col min="110" max="110" width="11.42578125" style="18"/>
    <col min="111" max="111" width="0" style="18" hidden="1" customWidth="1"/>
    <col min="112" max="16384" width="11.42578125" style="18"/>
  </cols>
  <sheetData>
    <row r="1" spans="2:108" ht="16.5" customHeight="1">
      <c r="B1" s="78" t="s">
        <v>50</v>
      </c>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c r="BL1" s="79"/>
      <c r="BM1" s="79"/>
      <c r="BN1" s="79"/>
      <c r="BO1" s="79"/>
      <c r="BP1" s="79"/>
      <c r="BQ1" s="79"/>
      <c r="BR1" s="79"/>
      <c r="BS1" s="79"/>
      <c r="BT1" s="79"/>
      <c r="BU1" s="79"/>
      <c r="BV1" s="79"/>
      <c r="BW1" s="79"/>
      <c r="BX1" s="79"/>
      <c r="BY1" s="79"/>
      <c r="BZ1" s="79"/>
      <c r="CA1" s="79"/>
      <c r="CB1" s="79"/>
      <c r="CC1" s="79"/>
      <c r="CD1" s="79"/>
      <c r="CE1" s="79"/>
      <c r="CF1" s="79"/>
      <c r="CG1" s="79"/>
      <c r="CH1" s="79"/>
      <c r="CI1" s="79"/>
      <c r="CJ1" s="79"/>
      <c r="CK1" s="79"/>
      <c r="CL1" s="79"/>
      <c r="CM1" s="79"/>
      <c r="CN1" s="79"/>
      <c r="CO1" s="79"/>
      <c r="CP1" s="79"/>
      <c r="CQ1" s="79"/>
      <c r="CR1" s="79"/>
      <c r="CS1" s="79"/>
      <c r="CT1" s="79"/>
      <c r="CU1" s="79"/>
      <c r="CV1" s="79"/>
      <c r="CW1" s="79"/>
      <c r="CX1" s="79"/>
      <c r="CY1" s="79"/>
      <c r="CZ1" s="79"/>
      <c r="DA1" s="79"/>
      <c r="DB1" s="79"/>
      <c r="DC1" s="79"/>
      <c r="DD1" s="80"/>
    </row>
    <row r="2" spans="2:108" ht="26.45" customHeight="1">
      <c r="B2" s="81"/>
      <c r="C2" s="82"/>
      <c r="D2" s="82"/>
      <c r="E2" s="82"/>
      <c r="F2" s="82"/>
      <c r="G2" s="82"/>
      <c r="H2" s="82"/>
      <c r="I2" s="82"/>
      <c r="J2" s="82"/>
      <c r="K2" s="82"/>
      <c r="L2" s="82"/>
      <c r="M2" s="82"/>
      <c r="N2" s="82"/>
      <c r="O2" s="82"/>
      <c r="P2" s="82"/>
      <c r="Q2" s="82"/>
      <c r="R2" s="82"/>
      <c r="S2" s="82"/>
      <c r="T2" s="82"/>
      <c r="U2" s="82"/>
      <c r="V2" s="82"/>
      <c r="W2" s="82"/>
      <c r="X2" s="82"/>
      <c r="Y2" s="82"/>
      <c r="Z2" s="82"/>
      <c r="AA2" s="82"/>
      <c r="AB2" s="82"/>
      <c r="AC2" s="82"/>
      <c r="AD2" s="82"/>
      <c r="AE2" s="82"/>
      <c r="AF2" s="82"/>
      <c r="AG2" s="82"/>
      <c r="AH2" s="82"/>
      <c r="AI2" s="82"/>
      <c r="AJ2" s="82"/>
      <c r="AK2" s="82"/>
      <c r="AL2" s="82"/>
      <c r="AM2" s="82"/>
      <c r="AN2" s="82"/>
      <c r="AO2" s="82"/>
      <c r="AP2" s="82"/>
      <c r="AQ2" s="82"/>
      <c r="AR2" s="82"/>
      <c r="AS2" s="82"/>
      <c r="AT2" s="82"/>
      <c r="AU2" s="82"/>
      <c r="AV2" s="82"/>
      <c r="AW2" s="82"/>
      <c r="AX2" s="82"/>
      <c r="AY2" s="82"/>
      <c r="AZ2" s="82"/>
      <c r="BA2" s="82"/>
      <c r="BB2" s="82"/>
      <c r="BC2" s="82"/>
      <c r="BD2" s="82"/>
      <c r="BE2" s="82"/>
      <c r="BF2" s="82"/>
      <c r="BG2" s="82"/>
      <c r="BH2" s="82"/>
      <c r="BI2" s="82"/>
      <c r="BJ2" s="82"/>
      <c r="BK2" s="82"/>
      <c r="BL2" s="82"/>
      <c r="BM2" s="82"/>
      <c r="BN2" s="82"/>
      <c r="BO2" s="82"/>
      <c r="BP2" s="82"/>
      <c r="BQ2" s="82"/>
      <c r="BR2" s="82"/>
      <c r="BS2" s="82"/>
      <c r="BT2" s="82"/>
      <c r="BU2" s="82"/>
      <c r="BV2" s="82"/>
      <c r="BW2" s="82"/>
      <c r="BX2" s="82"/>
      <c r="BY2" s="82"/>
      <c r="BZ2" s="82"/>
      <c r="CA2" s="82"/>
      <c r="CB2" s="82"/>
      <c r="CC2" s="82"/>
      <c r="CD2" s="82"/>
      <c r="CE2" s="82"/>
      <c r="CF2" s="82"/>
      <c r="CG2" s="82"/>
      <c r="CH2" s="82"/>
      <c r="CI2" s="82"/>
      <c r="CJ2" s="82"/>
      <c r="CK2" s="82"/>
      <c r="CL2" s="82"/>
      <c r="CM2" s="82"/>
      <c r="CN2" s="82"/>
      <c r="CO2" s="82"/>
      <c r="CP2" s="82"/>
      <c r="CQ2" s="82"/>
      <c r="CR2" s="82"/>
      <c r="CS2" s="82"/>
      <c r="CT2" s="82"/>
      <c r="CU2" s="82"/>
      <c r="CV2" s="82"/>
      <c r="CW2" s="82"/>
      <c r="CX2" s="82"/>
      <c r="CY2" s="82"/>
      <c r="CZ2" s="82"/>
      <c r="DA2" s="82"/>
      <c r="DB2" s="82"/>
      <c r="DC2" s="82"/>
      <c r="DD2" s="83"/>
    </row>
    <row r="3" spans="2:108" ht="48.75" customHeight="1" thickBot="1">
      <c r="B3" s="85" t="s">
        <v>51</v>
      </c>
      <c r="C3" s="86"/>
      <c r="D3" s="86"/>
      <c r="E3" s="86"/>
      <c r="F3" s="86"/>
      <c r="G3" s="86"/>
      <c r="H3" s="86"/>
      <c r="I3" s="86"/>
      <c r="J3" s="86"/>
      <c r="K3" s="86"/>
      <c r="L3" s="86"/>
      <c r="M3" s="86"/>
      <c r="N3" s="86"/>
      <c r="O3" s="86"/>
      <c r="P3" s="86"/>
      <c r="Q3" s="86"/>
      <c r="R3" s="86"/>
      <c r="S3" s="86"/>
      <c r="T3" s="86"/>
      <c r="U3" s="86"/>
      <c r="V3" s="86"/>
      <c r="W3" s="86"/>
      <c r="X3" s="86"/>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7"/>
    </row>
    <row r="4" spans="2:108" ht="23.25" customHeight="1">
      <c r="B4" s="88" t="s">
        <v>52</v>
      </c>
      <c r="C4" s="89"/>
      <c r="D4" s="89"/>
      <c r="E4" s="89"/>
      <c r="F4" s="89"/>
      <c r="G4" s="89"/>
      <c r="H4" s="89"/>
      <c r="I4" s="89"/>
      <c r="J4" s="89"/>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c r="AN4" s="89"/>
      <c r="AO4" s="89"/>
      <c r="AP4" s="89"/>
      <c r="AQ4" s="89"/>
      <c r="AR4" s="89"/>
      <c r="AS4" s="89"/>
      <c r="AT4" s="89"/>
      <c r="AU4" s="89"/>
      <c r="AV4" s="89"/>
      <c r="AW4" s="89"/>
      <c r="AX4" s="89"/>
      <c r="AY4" s="89"/>
      <c r="AZ4" s="89"/>
      <c r="BA4" s="89"/>
      <c r="BB4" s="89"/>
      <c r="BC4" s="89"/>
      <c r="BD4" s="89"/>
      <c r="BE4" s="89"/>
      <c r="BF4" s="89"/>
      <c r="BG4" s="89"/>
      <c r="BH4" s="89"/>
      <c r="BI4" s="89"/>
      <c r="BJ4" s="89"/>
      <c r="BK4" s="89"/>
      <c r="BL4" s="89"/>
      <c r="BM4" s="89"/>
      <c r="BN4" s="89"/>
      <c r="BO4" s="89"/>
      <c r="BP4" s="89"/>
      <c r="BQ4" s="89"/>
      <c r="BR4" s="89"/>
      <c r="BS4" s="89"/>
      <c r="BT4" s="89"/>
      <c r="BU4" s="89"/>
      <c r="BV4" s="89"/>
      <c r="BW4" s="89"/>
      <c r="BX4" s="89"/>
      <c r="BY4" s="89"/>
      <c r="BZ4" s="89"/>
      <c r="CA4" s="89"/>
      <c r="CB4" s="89"/>
      <c r="CC4" s="89"/>
      <c r="CD4" s="89"/>
      <c r="CE4" s="89"/>
      <c r="CF4" s="89"/>
      <c r="CG4" s="89"/>
      <c r="CH4" s="89"/>
      <c r="CI4" s="89"/>
      <c r="CJ4" s="89"/>
      <c r="CK4" s="89"/>
      <c r="CL4" s="89"/>
      <c r="CM4" s="89"/>
      <c r="CN4" s="89"/>
      <c r="CO4" s="89"/>
      <c r="CP4" s="89"/>
      <c r="CQ4" s="89"/>
      <c r="CR4" s="89"/>
      <c r="CS4" s="89"/>
      <c r="CT4" s="89"/>
      <c r="CU4" s="89"/>
      <c r="CV4" s="89"/>
      <c r="CW4" s="89"/>
      <c r="CX4" s="89"/>
      <c r="CY4" s="89"/>
      <c r="CZ4" s="89"/>
      <c r="DA4" s="89"/>
      <c r="DB4" s="89"/>
      <c r="DC4" s="89"/>
      <c r="DD4" s="90"/>
    </row>
    <row r="5" spans="2:108" ht="24.75" customHeight="1">
      <c r="B5" s="91"/>
      <c r="C5" s="92"/>
      <c r="D5" s="92"/>
      <c r="E5" s="92"/>
      <c r="F5" s="92"/>
      <c r="G5" s="92"/>
      <c r="H5" s="92"/>
      <c r="I5" s="92"/>
      <c r="J5" s="92"/>
      <c r="K5" s="92"/>
      <c r="L5" s="92"/>
      <c r="M5" s="92"/>
      <c r="N5" s="92"/>
      <c r="O5" s="92"/>
      <c r="P5" s="92"/>
      <c r="Q5" s="92"/>
      <c r="R5" s="92"/>
      <c r="S5" s="92"/>
      <c r="T5" s="92"/>
      <c r="U5" s="92"/>
      <c r="V5" s="92"/>
      <c r="W5" s="92"/>
      <c r="X5" s="92"/>
      <c r="Y5" s="92"/>
      <c r="Z5" s="92"/>
      <c r="AA5" s="92"/>
      <c r="AB5" s="92"/>
      <c r="AC5" s="92"/>
      <c r="AD5" s="92"/>
      <c r="AE5" s="92"/>
      <c r="AF5" s="92"/>
      <c r="AG5" s="92"/>
      <c r="AH5" s="92"/>
      <c r="AI5" s="92"/>
      <c r="AJ5" s="92"/>
      <c r="AK5" s="92"/>
      <c r="AL5" s="92"/>
      <c r="AM5" s="92"/>
      <c r="AN5" s="92"/>
      <c r="AO5" s="92"/>
      <c r="AP5" s="92"/>
      <c r="AQ5" s="92"/>
      <c r="AR5" s="92"/>
      <c r="AS5" s="92"/>
      <c r="AT5" s="92"/>
      <c r="AU5" s="92"/>
      <c r="AV5" s="92"/>
      <c r="AW5" s="92"/>
      <c r="AX5" s="92"/>
      <c r="AY5" s="92"/>
      <c r="AZ5" s="92"/>
      <c r="BA5" s="92"/>
      <c r="BB5" s="92"/>
      <c r="BC5" s="92"/>
      <c r="BD5" s="92"/>
      <c r="BE5" s="92"/>
      <c r="BF5" s="92"/>
      <c r="BG5" s="92"/>
      <c r="BH5" s="92"/>
      <c r="BI5" s="92"/>
      <c r="BJ5" s="92"/>
      <c r="BK5" s="92"/>
      <c r="BL5" s="92"/>
      <c r="BM5" s="92"/>
      <c r="BN5" s="92"/>
      <c r="BO5" s="92"/>
      <c r="BP5" s="92"/>
      <c r="BQ5" s="92"/>
      <c r="BR5" s="92"/>
      <c r="BS5" s="92"/>
      <c r="BT5" s="92"/>
      <c r="BU5" s="92"/>
      <c r="BV5" s="92"/>
      <c r="BW5" s="92"/>
      <c r="BX5" s="92"/>
      <c r="BY5" s="92"/>
      <c r="BZ5" s="92"/>
      <c r="CA5" s="92"/>
      <c r="CB5" s="92"/>
      <c r="CC5" s="92"/>
      <c r="CD5" s="92"/>
      <c r="CE5" s="92"/>
      <c r="CF5" s="92"/>
      <c r="CG5" s="92"/>
      <c r="CH5" s="92"/>
      <c r="CI5" s="92"/>
      <c r="CJ5" s="92"/>
      <c r="CK5" s="92"/>
      <c r="CL5" s="92"/>
      <c r="CM5" s="92"/>
      <c r="CN5" s="92"/>
      <c r="CO5" s="92"/>
      <c r="CP5" s="92"/>
      <c r="CQ5" s="92"/>
      <c r="CR5" s="92"/>
      <c r="CS5" s="92"/>
      <c r="CT5" s="92"/>
      <c r="CU5" s="92"/>
      <c r="CV5" s="92"/>
      <c r="CW5" s="92"/>
      <c r="CX5" s="92"/>
      <c r="CY5" s="92"/>
      <c r="CZ5" s="92"/>
      <c r="DA5" s="92"/>
      <c r="DB5" s="92"/>
      <c r="DC5" s="92"/>
      <c r="DD5" s="93"/>
    </row>
    <row r="6" spans="2:108" ht="55.7" customHeight="1">
      <c r="B6" s="94" t="s">
        <v>53</v>
      </c>
      <c r="C6" s="94"/>
      <c r="D6" s="94"/>
      <c r="E6" s="94"/>
      <c r="F6" s="94"/>
      <c r="G6" s="94"/>
      <c r="H6" s="94"/>
      <c r="I6" s="94"/>
      <c r="J6" s="94"/>
      <c r="K6" s="94"/>
      <c r="L6" s="94"/>
      <c r="M6" s="94"/>
      <c r="N6" s="94"/>
      <c r="O6" s="94"/>
      <c r="P6" s="95" t="s">
        <v>54</v>
      </c>
      <c r="Q6" s="95"/>
      <c r="R6" s="95"/>
      <c r="S6" s="95"/>
      <c r="T6" s="95"/>
      <c r="U6" s="95"/>
      <c r="V6" s="95"/>
      <c r="W6" s="95"/>
      <c r="X6" s="95"/>
      <c r="Y6" s="95"/>
      <c r="Z6" s="95"/>
      <c r="AA6" s="95"/>
      <c r="AB6" s="95"/>
      <c r="AC6" s="95"/>
      <c r="AD6" s="95"/>
      <c r="AE6" s="95"/>
      <c r="AF6" s="95"/>
      <c r="AG6" s="95"/>
      <c r="AH6" s="95"/>
      <c r="AI6" s="95"/>
      <c r="AJ6" s="95" t="s">
        <v>54</v>
      </c>
      <c r="AK6" s="95"/>
      <c r="AL6" s="95"/>
      <c r="AM6" s="95"/>
      <c r="AN6" s="95"/>
      <c r="AO6" s="95"/>
      <c r="AP6" s="95"/>
      <c r="AQ6" s="95"/>
      <c r="AR6" s="95"/>
      <c r="AS6" s="95"/>
      <c r="AT6" s="95"/>
      <c r="AU6" s="95"/>
      <c r="AV6" s="95"/>
      <c r="AW6" s="95"/>
      <c r="AX6" s="95"/>
      <c r="AY6" s="95"/>
      <c r="AZ6" s="95"/>
      <c r="BA6" s="95"/>
      <c r="BB6" s="95"/>
      <c r="BC6" s="95"/>
      <c r="BD6" s="95" t="s">
        <v>54</v>
      </c>
      <c r="BE6" s="95"/>
      <c r="BF6" s="95"/>
      <c r="BG6" s="95"/>
      <c r="BH6" s="95"/>
      <c r="BI6" s="95"/>
      <c r="BJ6" s="95"/>
      <c r="BK6" s="95"/>
      <c r="BL6" s="95"/>
      <c r="BM6" s="95"/>
      <c r="BN6" s="95"/>
      <c r="BO6" s="95"/>
      <c r="BP6" s="95" t="s">
        <v>54</v>
      </c>
      <c r="BQ6" s="95"/>
      <c r="BR6" s="95"/>
      <c r="BS6" s="95"/>
      <c r="BT6" s="95"/>
      <c r="BU6" s="95"/>
      <c r="BV6" s="95"/>
      <c r="BW6" s="95"/>
      <c r="BX6" s="95"/>
      <c r="BY6" s="95"/>
      <c r="BZ6" s="95"/>
      <c r="CA6" s="95"/>
      <c r="CB6" s="95"/>
      <c r="CC6" s="95"/>
      <c r="CD6" s="95"/>
      <c r="CE6" s="95"/>
      <c r="CF6" s="95"/>
      <c r="CG6" s="95"/>
      <c r="CH6" s="95"/>
      <c r="CI6" s="95"/>
      <c r="CJ6" s="95"/>
      <c r="CK6" s="95" t="s">
        <v>54</v>
      </c>
      <c r="CL6" s="95"/>
      <c r="CM6" s="95"/>
      <c r="CN6" s="95"/>
      <c r="CO6" s="95"/>
      <c r="CP6" s="95"/>
      <c r="CQ6" s="95"/>
      <c r="CR6" s="95"/>
      <c r="CS6" s="95"/>
      <c r="CT6" s="95"/>
      <c r="CU6" s="95"/>
      <c r="CV6" s="95"/>
      <c r="CW6" s="95"/>
      <c r="CX6" s="95"/>
      <c r="CY6" s="95"/>
      <c r="CZ6" s="95"/>
      <c r="DA6" s="95"/>
      <c r="DB6" s="95"/>
      <c r="DC6" s="95"/>
      <c r="DD6" s="95"/>
    </row>
    <row r="7" spans="2:108" ht="12.75" customHeight="1">
      <c r="B7" s="100"/>
      <c r="C7" s="100"/>
      <c r="D7" s="100"/>
      <c r="E7" s="100"/>
      <c r="F7" s="100"/>
      <c r="G7" s="100"/>
      <c r="H7" s="100"/>
      <c r="I7" s="100"/>
      <c r="J7" s="100"/>
      <c r="K7" s="100"/>
      <c r="L7" s="100"/>
      <c r="M7" s="100"/>
      <c r="N7" s="100"/>
      <c r="O7" s="100"/>
      <c r="P7" s="75"/>
      <c r="Q7" s="75"/>
      <c r="R7" s="75"/>
      <c r="S7" s="75"/>
      <c r="T7" s="75"/>
      <c r="U7" s="75"/>
      <c r="V7" s="75"/>
      <c r="W7" s="75"/>
      <c r="X7" s="75"/>
      <c r="Y7" s="75"/>
      <c r="Z7" s="75"/>
      <c r="AA7" s="75"/>
      <c r="AB7" s="75"/>
      <c r="AC7" s="75"/>
      <c r="AD7" s="75"/>
      <c r="AE7" s="75"/>
      <c r="AF7" s="75"/>
      <c r="AG7" s="75"/>
      <c r="AH7" s="75"/>
      <c r="AI7" s="75"/>
      <c r="AJ7" s="75"/>
      <c r="AK7" s="75"/>
      <c r="AL7" s="75"/>
      <c r="AM7" s="75"/>
      <c r="AN7" s="75"/>
      <c r="AO7" s="75"/>
      <c r="AP7" s="75"/>
      <c r="AQ7" s="75"/>
      <c r="AR7" s="75"/>
      <c r="AS7" s="75"/>
      <c r="AT7" s="75"/>
      <c r="AU7" s="75"/>
      <c r="AV7" s="75"/>
      <c r="AW7" s="75"/>
      <c r="AX7" s="75"/>
      <c r="AY7" s="75"/>
      <c r="AZ7" s="75"/>
      <c r="BA7" s="75"/>
      <c r="BB7" s="75"/>
      <c r="BC7" s="75"/>
      <c r="BD7" s="75"/>
      <c r="BE7" s="75"/>
      <c r="BF7" s="75"/>
      <c r="BG7" s="75"/>
      <c r="BH7" s="75"/>
      <c r="BI7" s="75"/>
      <c r="BJ7" s="75"/>
      <c r="BK7" s="75"/>
      <c r="BL7" s="75"/>
      <c r="BM7" s="75"/>
      <c r="BN7" s="75"/>
      <c r="BO7" s="75"/>
      <c r="BP7" s="75"/>
      <c r="BQ7" s="75"/>
      <c r="BR7" s="75"/>
      <c r="BS7" s="75"/>
      <c r="BT7" s="75"/>
      <c r="BU7" s="75"/>
      <c r="BV7" s="75"/>
      <c r="BW7" s="75"/>
      <c r="BX7" s="75"/>
      <c r="BY7" s="75"/>
      <c r="BZ7" s="75"/>
      <c r="CA7" s="75"/>
      <c r="CB7" s="75"/>
      <c r="CC7" s="75"/>
      <c r="CD7" s="75"/>
      <c r="CE7" s="75"/>
      <c r="CF7" s="75"/>
      <c r="CG7" s="75"/>
      <c r="CH7" s="75"/>
      <c r="CI7" s="75"/>
      <c r="CJ7" s="75"/>
      <c r="CK7" s="75"/>
      <c r="CL7" s="75"/>
      <c r="CM7" s="75"/>
      <c r="CN7" s="75"/>
      <c r="CO7" s="75"/>
      <c r="CP7" s="75"/>
      <c r="CQ7" s="75"/>
      <c r="CR7" s="75"/>
      <c r="CS7" s="75"/>
      <c r="CT7" s="75"/>
      <c r="CU7" s="75"/>
      <c r="CV7" s="75"/>
      <c r="CW7" s="75"/>
      <c r="CX7" s="75"/>
      <c r="CY7" s="75"/>
      <c r="CZ7" s="75"/>
      <c r="DA7" s="75"/>
      <c r="DB7" s="75"/>
      <c r="DC7" s="75"/>
      <c r="DD7" s="75"/>
    </row>
    <row r="8" spans="2:108">
      <c r="B8" s="100"/>
      <c r="C8" s="100"/>
      <c r="D8" s="100"/>
      <c r="E8" s="100"/>
      <c r="F8" s="100"/>
      <c r="G8" s="100"/>
      <c r="H8" s="100"/>
      <c r="I8" s="100"/>
      <c r="J8" s="100"/>
      <c r="K8" s="100"/>
      <c r="L8" s="100"/>
      <c r="M8" s="100"/>
      <c r="N8" s="100"/>
      <c r="O8" s="100"/>
      <c r="P8" s="75"/>
      <c r="Q8" s="75"/>
      <c r="R8" s="75"/>
      <c r="S8" s="75"/>
      <c r="T8" s="75"/>
      <c r="U8" s="75"/>
      <c r="V8" s="75"/>
      <c r="W8" s="75"/>
      <c r="X8" s="75"/>
      <c r="Y8" s="75"/>
      <c r="Z8" s="75"/>
      <c r="AA8" s="75"/>
      <c r="AB8" s="75"/>
      <c r="AC8" s="75"/>
      <c r="AD8" s="75"/>
      <c r="AE8" s="75"/>
      <c r="AF8" s="75"/>
      <c r="AG8" s="75"/>
      <c r="AH8" s="75"/>
      <c r="AI8" s="75"/>
      <c r="AJ8" s="75"/>
      <c r="AK8" s="75"/>
      <c r="AL8" s="75"/>
      <c r="AM8" s="75"/>
      <c r="AN8" s="75"/>
      <c r="AO8" s="75"/>
      <c r="AP8" s="75"/>
      <c r="AQ8" s="75"/>
      <c r="AR8" s="75"/>
      <c r="AS8" s="75"/>
      <c r="AT8" s="75"/>
      <c r="AU8" s="75"/>
      <c r="AV8" s="75"/>
      <c r="AW8" s="75"/>
      <c r="AX8" s="75"/>
      <c r="AY8" s="75"/>
      <c r="AZ8" s="75"/>
      <c r="BA8" s="75"/>
      <c r="BB8" s="75"/>
      <c r="BC8" s="75"/>
      <c r="BD8" s="75"/>
      <c r="BE8" s="75"/>
      <c r="BF8" s="75"/>
      <c r="BG8" s="75"/>
      <c r="BH8" s="75"/>
      <c r="BI8" s="75"/>
      <c r="BJ8" s="75"/>
      <c r="BK8" s="75"/>
      <c r="BL8" s="75"/>
      <c r="BM8" s="75"/>
      <c r="BN8" s="75"/>
      <c r="BO8" s="75"/>
      <c r="BP8" s="75"/>
      <c r="BQ8" s="75"/>
      <c r="BR8" s="75"/>
      <c r="BS8" s="75"/>
      <c r="BT8" s="75"/>
      <c r="BU8" s="75"/>
      <c r="BV8" s="75"/>
      <c r="BW8" s="75"/>
      <c r="BX8" s="75"/>
      <c r="BY8" s="75"/>
      <c r="BZ8" s="75"/>
      <c r="CA8" s="75"/>
      <c r="CB8" s="75"/>
      <c r="CC8" s="75"/>
      <c r="CD8" s="75"/>
      <c r="CE8" s="75"/>
      <c r="CF8" s="75"/>
      <c r="CG8" s="75"/>
      <c r="CH8" s="75"/>
      <c r="CI8" s="75"/>
      <c r="CJ8" s="75"/>
      <c r="CK8" s="75"/>
      <c r="CL8" s="75"/>
      <c r="CM8" s="75"/>
      <c r="CN8" s="75"/>
      <c r="CO8" s="75"/>
      <c r="CP8" s="75"/>
      <c r="CQ8" s="75"/>
      <c r="CR8" s="75"/>
      <c r="CS8" s="75"/>
      <c r="CT8" s="75"/>
      <c r="CU8" s="75"/>
      <c r="CV8" s="75"/>
      <c r="CW8" s="75"/>
      <c r="CX8" s="75"/>
      <c r="CY8" s="75"/>
      <c r="CZ8" s="75"/>
      <c r="DA8" s="75"/>
      <c r="DB8" s="75"/>
      <c r="DC8" s="75"/>
      <c r="DD8" s="75"/>
    </row>
    <row r="9" spans="2:108">
      <c r="B9" s="100"/>
      <c r="C9" s="100"/>
      <c r="D9" s="100"/>
      <c r="E9" s="100"/>
      <c r="F9" s="100"/>
      <c r="G9" s="100"/>
      <c r="H9" s="100"/>
      <c r="I9" s="100"/>
      <c r="J9" s="100"/>
      <c r="K9" s="100"/>
      <c r="L9" s="100"/>
      <c r="M9" s="100"/>
      <c r="N9" s="100"/>
      <c r="O9" s="100"/>
      <c r="P9" s="75"/>
      <c r="Q9" s="75"/>
      <c r="R9" s="75"/>
      <c r="S9" s="75"/>
      <c r="T9" s="75"/>
      <c r="U9" s="75"/>
      <c r="V9" s="75"/>
      <c r="W9" s="75"/>
      <c r="X9" s="75"/>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5"/>
      <c r="BJ9" s="75"/>
      <c r="BK9" s="75"/>
      <c r="BL9" s="75"/>
      <c r="BM9" s="75"/>
      <c r="BN9" s="75"/>
      <c r="BO9" s="75"/>
      <c r="BP9" s="75"/>
      <c r="BQ9" s="75"/>
      <c r="BR9" s="75"/>
      <c r="BS9" s="75"/>
      <c r="BT9" s="75"/>
      <c r="BU9" s="75"/>
      <c r="BV9" s="75"/>
      <c r="BW9" s="75"/>
      <c r="BX9" s="75"/>
      <c r="BY9" s="75"/>
      <c r="BZ9" s="75"/>
      <c r="CA9" s="75"/>
      <c r="CB9" s="75"/>
      <c r="CC9" s="75"/>
      <c r="CD9" s="75"/>
      <c r="CE9" s="75"/>
      <c r="CF9" s="75"/>
      <c r="CG9" s="75"/>
      <c r="CH9" s="75"/>
      <c r="CI9" s="75"/>
      <c r="CJ9" s="75"/>
      <c r="CK9" s="75"/>
      <c r="CL9" s="75"/>
      <c r="CM9" s="75"/>
      <c r="CN9" s="75"/>
      <c r="CO9" s="75"/>
      <c r="CP9" s="75"/>
      <c r="CQ9" s="75"/>
      <c r="CR9" s="75"/>
      <c r="CS9" s="75"/>
      <c r="CT9" s="75"/>
      <c r="CU9" s="75"/>
      <c r="CV9" s="75"/>
      <c r="CW9" s="75"/>
      <c r="CX9" s="75"/>
      <c r="CY9" s="75"/>
      <c r="CZ9" s="75"/>
      <c r="DA9" s="75"/>
      <c r="DB9" s="75"/>
      <c r="DC9" s="75"/>
      <c r="DD9" s="75"/>
    </row>
    <row r="10" spans="2:108">
      <c r="B10" s="100"/>
      <c r="C10" s="100"/>
      <c r="D10" s="100"/>
      <c r="E10" s="100"/>
      <c r="F10" s="100"/>
      <c r="G10" s="100"/>
      <c r="H10" s="100"/>
      <c r="I10" s="100"/>
      <c r="J10" s="100"/>
      <c r="K10" s="100"/>
      <c r="L10" s="100"/>
      <c r="M10" s="100"/>
      <c r="N10" s="100"/>
      <c r="O10" s="100"/>
      <c r="P10" s="75"/>
      <c r="Q10" s="75"/>
      <c r="R10" s="75"/>
      <c r="S10" s="75"/>
      <c r="T10" s="75"/>
      <c r="U10" s="75"/>
      <c r="V10" s="75"/>
      <c r="W10" s="75"/>
      <c r="X10" s="75"/>
      <c r="Y10" s="75"/>
      <c r="Z10" s="75"/>
      <c r="AA10" s="75"/>
      <c r="AB10" s="75"/>
      <c r="AC10" s="75"/>
      <c r="AD10" s="75"/>
      <c r="AE10" s="75"/>
      <c r="AF10" s="75"/>
      <c r="AG10" s="75"/>
      <c r="AH10" s="75"/>
      <c r="AI10" s="75"/>
      <c r="AJ10" s="75"/>
      <c r="AK10" s="75"/>
      <c r="AL10" s="75"/>
      <c r="AM10" s="75"/>
      <c r="AN10" s="75"/>
      <c r="AO10" s="75"/>
      <c r="AP10" s="75"/>
      <c r="AQ10" s="75"/>
      <c r="AR10" s="75"/>
      <c r="AS10" s="75"/>
      <c r="AT10" s="75"/>
      <c r="AU10" s="75"/>
      <c r="AV10" s="75"/>
      <c r="AW10" s="75"/>
      <c r="AX10" s="75"/>
      <c r="AY10" s="75"/>
      <c r="AZ10" s="75"/>
      <c r="BA10" s="75"/>
      <c r="BB10" s="75"/>
      <c r="BC10" s="75"/>
      <c r="BD10" s="75"/>
      <c r="BE10" s="75"/>
      <c r="BF10" s="75"/>
      <c r="BG10" s="75"/>
      <c r="BH10" s="75"/>
      <c r="BI10" s="75"/>
      <c r="BJ10" s="75"/>
      <c r="BK10" s="75"/>
      <c r="BL10" s="75"/>
      <c r="BM10" s="75"/>
      <c r="BN10" s="75"/>
      <c r="BO10" s="75"/>
      <c r="BP10" s="75"/>
      <c r="BQ10" s="75"/>
      <c r="BR10" s="75"/>
      <c r="BS10" s="75"/>
      <c r="BT10" s="75"/>
      <c r="BU10" s="75"/>
      <c r="BV10" s="75"/>
      <c r="BW10" s="75"/>
      <c r="BX10" s="75"/>
      <c r="BY10" s="75"/>
      <c r="BZ10" s="75"/>
      <c r="CA10" s="75"/>
      <c r="CB10" s="75"/>
      <c r="CC10" s="75"/>
      <c r="CD10" s="75"/>
      <c r="CE10" s="75"/>
      <c r="CF10" s="75"/>
      <c r="CG10" s="75"/>
      <c r="CH10" s="75"/>
      <c r="CI10" s="75"/>
      <c r="CJ10" s="75"/>
      <c r="CK10" s="75"/>
      <c r="CL10" s="75"/>
      <c r="CM10" s="75"/>
      <c r="CN10" s="75"/>
      <c r="CO10" s="75"/>
      <c r="CP10" s="75"/>
      <c r="CQ10" s="75"/>
      <c r="CR10" s="75"/>
      <c r="CS10" s="75"/>
      <c r="CT10" s="75"/>
      <c r="CU10" s="75"/>
      <c r="CV10" s="75"/>
      <c r="CW10" s="75"/>
      <c r="CX10" s="75"/>
      <c r="CY10" s="75"/>
      <c r="CZ10" s="75"/>
      <c r="DA10" s="75"/>
      <c r="DB10" s="75"/>
      <c r="DC10" s="75"/>
      <c r="DD10" s="75"/>
    </row>
    <row r="11" spans="2:108">
      <c r="B11" s="100"/>
      <c r="C11" s="100"/>
      <c r="D11" s="100"/>
      <c r="E11" s="100"/>
      <c r="F11" s="100"/>
      <c r="G11" s="100"/>
      <c r="H11" s="100"/>
      <c r="I11" s="100"/>
      <c r="J11" s="100"/>
      <c r="K11" s="100"/>
      <c r="L11" s="100"/>
      <c r="M11" s="100"/>
      <c r="N11" s="100"/>
      <c r="O11" s="100"/>
      <c r="P11" s="75"/>
      <c r="Q11" s="75"/>
      <c r="R11" s="75"/>
      <c r="S11" s="75"/>
      <c r="T11" s="75"/>
      <c r="U11" s="75"/>
      <c r="V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5"/>
      <c r="AV11" s="75"/>
      <c r="AW11" s="75"/>
      <c r="AX11" s="75"/>
      <c r="AY11" s="75"/>
      <c r="AZ11" s="75"/>
      <c r="BA11" s="75"/>
      <c r="BB11" s="75"/>
      <c r="BC11" s="75"/>
      <c r="BD11" s="75"/>
      <c r="BE11" s="75"/>
      <c r="BF11" s="75"/>
      <c r="BG11" s="75"/>
      <c r="BH11" s="75"/>
      <c r="BI11" s="75"/>
      <c r="BJ11" s="75"/>
      <c r="BK11" s="75"/>
      <c r="BL11" s="75"/>
      <c r="BM11" s="75"/>
      <c r="BN11" s="75"/>
      <c r="BO11" s="75"/>
      <c r="BP11" s="75"/>
      <c r="BQ11" s="75"/>
      <c r="BR11" s="75"/>
      <c r="BS11" s="75"/>
      <c r="BT11" s="75"/>
      <c r="BU11" s="75"/>
      <c r="BV11" s="75"/>
      <c r="BW11" s="75"/>
      <c r="BX11" s="75"/>
      <c r="BY11" s="75"/>
      <c r="BZ11" s="75"/>
      <c r="CA11" s="75"/>
      <c r="CB11" s="75"/>
      <c r="CC11" s="75"/>
      <c r="CD11" s="75"/>
      <c r="CE11" s="75"/>
      <c r="CF11" s="75"/>
      <c r="CG11" s="75"/>
      <c r="CH11" s="75"/>
      <c r="CI11" s="75"/>
      <c r="CJ11" s="75"/>
      <c r="CK11" s="75"/>
      <c r="CL11" s="75"/>
      <c r="CM11" s="75"/>
      <c r="CN11" s="75"/>
      <c r="CO11" s="75"/>
      <c r="CP11" s="75"/>
      <c r="CQ11" s="75"/>
      <c r="CR11" s="75"/>
      <c r="CS11" s="75"/>
      <c r="CT11" s="75"/>
      <c r="CU11" s="75"/>
      <c r="CV11" s="75"/>
      <c r="CW11" s="75"/>
      <c r="CX11" s="75"/>
      <c r="CY11" s="75"/>
      <c r="CZ11" s="75"/>
      <c r="DA11" s="75"/>
      <c r="DB11" s="75"/>
      <c r="DC11" s="75"/>
      <c r="DD11" s="75"/>
    </row>
    <row r="12" spans="2:108">
      <c r="B12" s="100"/>
      <c r="C12" s="100"/>
      <c r="D12" s="100"/>
      <c r="E12" s="100"/>
      <c r="F12" s="100"/>
      <c r="G12" s="100"/>
      <c r="H12" s="100"/>
      <c r="I12" s="100"/>
      <c r="J12" s="100"/>
      <c r="K12" s="100"/>
      <c r="L12" s="100"/>
      <c r="M12" s="100"/>
      <c r="N12" s="100"/>
      <c r="O12" s="100"/>
      <c r="P12" s="75"/>
      <c r="Q12" s="75"/>
      <c r="R12" s="75"/>
      <c r="S12" s="75"/>
      <c r="T12" s="75"/>
      <c r="U12" s="75"/>
      <c r="V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75"/>
      <c r="BB12" s="75"/>
      <c r="BC12" s="75"/>
      <c r="BD12" s="75"/>
      <c r="BE12" s="75"/>
      <c r="BF12" s="75"/>
      <c r="BG12" s="75"/>
      <c r="BH12" s="75"/>
      <c r="BI12" s="75"/>
      <c r="BJ12" s="75"/>
      <c r="BK12" s="75"/>
      <c r="BL12" s="75"/>
      <c r="BM12" s="75"/>
      <c r="BN12" s="75"/>
      <c r="BO12" s="75"/>
      <c r="BP12" s="75"/>
      <c r="BQ12" s="75"/>
      <c r="BR12" s="75"/>
      <c r="BS12" s="75"/>
      <c r="BT12" s="75"/>
      <c r="BU12" s="75"/>
      <c r="BV12" s="75"/>
      <c r="BW12" s="75"/>
      <c r="BX12" s="75"/>
      <c r="BY12" s="75"/>
      <c r="BZ12" s="75"/>
      <c r="CA12" s="75"/>
      <c r="CB12" s="75"/>
      <c r="CC12" s="75"/>
      <c r="CD12" s="75"/>
      <c r="CE12" s="75"/>
      <c r="CF12" s="75"/>
      <c r="CG12" s="75"/>
      <c r="CH12" s="75"/>
      <c r="CI12" s="75"/>
      <c r="CJ12" s="75"/>
      <c r="CK12" s="75"/>
      <c r="CL12" s="75"/>
      <c r="CM12" s="75"/>
      <c r="CN12" s="75"/>
      <c r="CO12" s="75"/>
      <c r="CP12" s="75"/>
      <c r="CQ12" s="75"/>
      <c r="CR12" s="75"/>
      <c r="CS12" s="75"/>
      <c r="CT12" s="75"/>
      <c r="CU12" s="75"/>
      <c r="CV12" s="75"/>
      <c r="CW12" s="75"/>
      <c r="CX12" s="75"/>
      <c r="CY12" s="75"/>
      <c r="CZ12" s="75"/>
      <c r="DA12" s="75"/>
      <c r="DB12" s="75"/>
      <c r="DC12" s="75"/>
      <c r="DD12" s="75"/>
    </row>
    <row r="13" spans="2:108" ht="15" customHeight="1">
      <c r="B13" s="100"/>
      <c r="C13" s="100"/>
      <c r="D13" s="100"/>
      <c r="E13" s="100"/>
      <c r="F13" s="100"/>
      <c r="G13" s="100"/>
      <c r="H13" s="100"/>
      <c r="I13" s="100"/>
      <c r="J13" s="100"/>
      <c r="K13" s="100"/>
      <c r="L13" s="100"/>
      <c r="M13" s="100"/>
      <c r="N13" s="100"/>
      <c r="O13" s="100"/>
      <c r="P13" s="75"/>
      <c r="Q13" s="75"/>
      <c r="R13" s="75"/>
      <c r="S13" s="75"/>
      <c r="T13" s="75"/>
      <c r="U13" s="75"/>
      <c r="V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BA13" s="75"/>
      <c r="BB13" s="75"/>
      <c r="BC13" s="75"/>
      <c r="BD13" s="75"/>
      <c r="BE13" s="75"/>
      <c r="BF13" s="75"/>
      <c r="BG13" s="75"/>
      <c r="BH13" s="75"/>
      <c r="BI13" s="75"/>
      <c r="BJ13" s="75"/>
      <c r="BK13" s="75"/>
      <c r="BL13" s="75"/>
      <c r="BM13" s="75"/>
      <c r="BN13" s="75"/>
      <c r="BO13" s="75"/>
      <c r="BP13" s="75"/>
      <c r="BQ13" s="75"/>
      <c r="BR13" s="75"/>
      <c r="BS13" s="75"/>
      <c r="BT13" s="75"/>
      <c r="BU13" s="75"/>
      <c r="BV13" s="75"/>
      <c r="BW13" s="75"/>
      <c r="BX13" s="75"/>
      <c r="BY13" s="75"/>
      <c r="BZ13" s="75"/>
      <c r="CA13" s="75"/>
      <c r="CB13" s="75"/>
      <c r="CC13" s="75"/>
      <c r="CD13" s="75"/>
      <c r="CE13" s="75"/>
      <c r="CF13" s="75"/>
      <c r="CG13" s="75"/>
      <c r="CH13" s="75"/>
      <c r="CI13" s="75"/>
      <c r="CJ13" s="75"/>
      <c r="CK13" s="75"/>
      <c r="CL13" s="75"/>
      <c r="CM13" s="75"/>
      <c r="CN13" s="75"/>
      <c r="CO13" s="75"/>
      <c r="CP13" s="75"/>
      <c r="CQ13" s="75"/>
      <c r="CR13" s="75"/>
      <c r="CS13" s="75"/>
      <c r="CT13" s="75"/>
      <c r="CU13" s="75"/>
      <c r="CV13" s="75"/>
      <c r="CW13" s="75"/>
      <c r="CX13" s="75"/>
      <c r="CY13" s="75"/>
      <c r="CZ13" s="75"/>
      <c r="DA13" s="75"/>
      <c r="DB13" s="75"/>
      <c r="DC13" s="75"/>
      <c r="DD13" s="75"/>
    </row>
    <row r="14" spans="2:108" ht="12.75" customHeight="1">
      <c r="B14" s="100"/>
      <c r="C14" s="100"/>
      <c r="D14" s="100"/>
      <c r="E14" s="100"/>
      <c r="F14" s="100"/>
      <c r="G14" s="100"/>
      <c r="H14" s="100"/>
      <c r="I14" s="100"/>
      <c r="J14" s="100"/>
      <c r="K14" s="100"/>
      <c r="L14" s="100"/>
      <c r="M14" s="100"/>
      <c r="N14" s="100"/>
      <c r="O14" s="100"/>
      <c r="P14" s="75"/>
      <c r="Q14" s="75"/>
      <c r="R14" s="75"/>
      <c r="S14" s="75"/>
      <c r="T14" s="75"/>
      <c r="U14" s="75"/>
      <c r="V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B14" s="75"/>
      <c r="CC14" s="75"/>
      <c r="CD14" s="75"/>
      <c r="CE14" s="75"/>
      <c r="CF14" s="75"/>
      <c r="CG14" s="75"/>
      <c r="CH14" s="75"/>
      <c r="CI14" s="75"/>
      <c r="CJ14" s="75"/>
      <c r="CK14" s="96"/>
      <c r="CL14" s="96"/>
      <c r="CM14" s="96"/>
      <c r="CN14" s="96"/>
      <c r="CO14" s="96"/>
      <c r="CP14" s="96"/>
      <c r="CQ14" s="96"/>
      <c r="CR14" s="96"/>
      <c r="CS14" s="96"/>
      <c r="CT14" s="96"/>
      <c r="CU14" s="96"/>
      <c r="CV14" s="96"/>
      <c r="CW14" s="96"/>
      <c r="CX14" s="96"/>
      <c r="CY14" s="96"/>
      <c r="CZ14" s="96"/>
      <c r="DA14" s="96"/>
      <c r="DB14" s="96"/>
      <c r="DC14" s="96"/>
      <c r="DD14" s="96"/>
    </row>
    <row r="15" spans="2:108">
      <c r="B15" s="100"/>
      <c r="C15" s="100"/>
      <c r="D15" s="100"/>
      <c r="E15" s="100"/>
      <c r="F15" s="100"/>
      <c r="G15" s="100"/>
      <c r="H15" s="100"/>
      <c r="I15" s="100"/>
      <c r="J15" s="100"/>
      <c r="K15" s="100"/>
      <c r="L15" s="100"/>
      <c r="M15" s="100"/>
      <c r="N15" s="100"/>
      <c r="O15" s="100"/>
      <c r="P15" s="75"/>
      <c r="Q15" s="75"/>
      <c r="R15" s="75"/>
      <c r="S15" s="75"/>
      <c r="T15" s="75"/>
      <c r="U15" s="75"/>
      <c r="V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5"/>
      <c r="BS15" s="75"/>
      <c r="BT15" s="75"/>
      <c r="BU15" s="75"/>
      <c r="BV15" s="75"/>
      <c r="BW15" s="75"/>
      <c r="BX15" s="75"/>
      <c r="BY15" s="75"/>
      <c r="BZ15" s="75"/>
      <c r="CA15" s="75"/>
      <c r="CB15" s="75"/>
      <c r="CC15" s="75"/>
      <c r="CD15" s="75"/>
      <c r="CE15" s="75"/>
      <c r="CF15" s="75"/>
      <c r="CG15" s="75"/>
      <c r="CH15" s="75"/>
      <c r="CI15" s="75"/>
      <c r="CJ15" s="75"/>
      <c r="CK15" s="96"/>
      <c r="CL15" s="96"/>
      <c r="CM15" s="96"/>
      <c r="CN15" s="96"/>
      <c r="CO15" s="96"/>
      <c r="CP15" s="96"/>
      <c r="CQ15" s="96"/>
      <c r="CR15" s="96"/>
      <c r="CS15" s="96"/>
      <c r="CT15" s="96"/>
      <c r="CU15" s="96"/>
      <c r="CV15" s="96"/>
      <c r="CW15" s="96"/>
      <c r="CX15" s="96"/>
      <c r="CY15" s="96"/>
      <c r="CZ15" s="96"/>
      <c r="DA15" s="96"/>
      <c r="DB15" s="96"/>
      <c r="DC15" s="96"/>
      <c r="DD15" s="96"/>
    </row>
    <row r="16" spans="2:108">
      <c r="B16" s="100"/>
      <c r="C16" s="100"/>
      <c r="D16" s="100"/>
      <c r="E16" s="100"/>
      <c r="F16" s="100"/>
      <c r="G16" s="100"/>
      <c r="H16" s="100"/>
      <c r="I16" s="100"/>
      <c r="J16" s="100"/>
      <c r="K16" s="100"/>
      <c r="L16" s="100"/>
      <c r="M16" s="100"/>
      <c r="N16" s="100"/>
      <c r="O16" s="100"/>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96"/>
      <c r="CL16" s="96"/>
      <c r="CM16" s="96"/>
      <c r="CN16" s="96"/>
      <c r="CO16" s="96"/>
      <c r="CP16" s="96"/>
      <c r="CQ16" s="96"/>
      <c r="CR16" s="96"/>
      <c r="CS16" s="96"/>
      <c r="CT16" s="96"/>
      <c r="CU16" s="96"/>
      <c r="CV16" s="96"/>
      <c r="CW16" s="96"/>
      <c r="CX16" s="96"/>
      <c r="CY16" s="96"/>
      <c r="CZ16" s="96"/>
      <c r="DA16" s="96"/>
      <c r="DB16" s="96"/>
      <c r="DC16" s="96"/>
      <c r="DD16" s="96"/>
    </row>
    <row r="17" spans="2:108">
      <c r="B17" s="100"/>
      <c r="C17" s="100"/>
      <c r="D17" s="100"/>
      <c r="E17" s="100"/>
      <c r="F17" s="100"/>
      <c r="G17" s="100"/>
      <c r="H17" s="100"/>
      <c r="I17" s="100"/>
      <c r="J17" s="100"/>
      <c r="K17" s="100"/>
      <c r="L17" s="100"/>
      <c r="M17" s="100"/>
      <c r="N17" s="100"/>
      <c r="O17" s="100"/>
      <c r="P17" s="75"/>
      <c r="Q17" s="75"/>
      <c r="R17" s="75"/>
      <c r="S17" s="75"/>
      <c r="T17" s="75"/>
      <c r="U17" s="75"/>
      <c r="V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c r="BX17" s="75"/>
      <c r="BY17" s="75"/>
      <c r="BZ17" s="75"/>
      <c r="CA17" s="75"/>
      <c r="CB17" s="75"/>
      <c r="CC17" s="75"/>
      <c r="CD17" s="75"/>
      <c r="CE17" s="75"/>
      <c r="CF17" s="75"/>
      <c r="CG17" s="75"/>
      <c r="CH17" s="75"/>
      <c r="CI17" s="75"/>
      <c r="CJ17" s="75"/>
      <c r="CK17" s="96"/>
      <c r="CL17" s="96"/>
      <c r="CM17" s="96"/>
      <c r="CN17" s="96"/>
      <c r="CO17" s="96"/>
      <c r="CP17" s="96"/>
      <c r="CQ17" s="96"/>
      <c r="CR17" s="96"/>
      <c r="CS17" s="96"/>
      <c r="CT17" s="96"/>
      <c r="CU17" s="96"/>
      <c r="CV17" s="96"/>
      <c r="CW17" s="96"/>
      <c r="CX17" s="96"/>
      <c r="CY17" s="96"/>
      <c r="CZ17" s="96"/>
      <c r="DA17" s="96"/>
      <c r="DB17" s="96"/>
      <c r="DC17" s="96"/>
      <c r="DD17" s="96"/>
    </row>
    <row r="18" spans="2:108">
      <c r="B18" s="100"/>
      <c r="C18" s="100"/>
      <c r="D18" s="100"/>
      <c r="E18" s="100"/>
      <c r="F18" s="100"/>
      <c r="G18" s="100"/>
      <c r="H18" s="100"/>
      <c r="I18" s="100"/>
      <c r="J18" s="100"/>
      <c r="K18" s="100"/>
      <c r="L18" s="100"/>
      <c r="M18" s="100"/>
      <c r="N18" s="100"/>
      <c r="O18" s="100"/>
      <c r="P18" s="75"/>
      <c r="Q18" s="75"/>
      <c r="R18" s="75"/>
      <c r="S18" s="75"/>
      <c r="T18" s="75"/>
      <c r="U18" s="75"/>
      <c r="V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75"/>
      <c r="BB18" s="75"/>
      <c r="BC18" s="75"/>
      <c r="BD18" s="75"/>
      <c r="BE18" s="75"/>
      <c r="BF18" s="75"/>
      <c r="BG18" s="75"/>
      <c r="BH18" s="75"/>
      <c r="BI18" s="75"/>
      <c r="BJ18" s="75"/>
      <c r="BK18" s="75"/>
      <c r="BL18" s="75"/>
      <c r="BM18" s="75"/>
      <c r="BN18" s="75"/>
      <c r="BO18" s="75"/>
      <c r="BP18" s="75"/>
      <c r="BQ18" s="75"/>
      <c r="BR18" s="75"/>
      <c r="BS18" s="75"/>
      <c r="BT18" s="75"/>
      <c r="BU18" s="75"/>
      <c r="BV18" s="75"/>
      <c r="BW18" s="75"/>
      <c r="BX18" s="75"/>
      <c r="BY18" s="75"/>
      <c r="BZ18" s="75"/>
      <c r="CA18" s="75"/>
      <c r="CB18" s="75"/>
      <c r="CC18" s="75"/>
      <c r="CD18" s="75"/>
      <c r="CE18" s="75"/>
      <c r="CF18" s="75"/>
      <c r="CG18" s="75"/>
      <c r="CH18" s="75"/>
      <c r="CI18" s="75"/>
      <c r="CJ18" s="75"/>
      <c r="CK18" s="96"/>
      <c r="CL18" s="96"/>
      <c r="CM18" s="96"/>
      <c r="CN18" s="96"/>
      <c r="CO18" s="96"/>
      <c r="CP18" s="96"/>
      <c r="CQ18" s="96"/>
      <c r="CR18" s="96"/>
      <c r="CS18" s="96"/>
      <c r="CT18" s="96"/>
      <c r="CU18" s="96"/>
      <c r="CV18" s="96"/>
      <c r="CW18" s="96"/>
      <c r="CX18" s="96"/>
      <c r="CY18" s="96"/>
      <c r="CZ18" s="96"/>
      <c r="DA18" s="96"/>
      <c r="DB18" s="96"/>
      <c r="DC18" s="96"/>
      <c r="DD18" s="96"/>
    </row>
    <row r="19" spans="2:108">
      <c r="B19" s="100"/>
      <c r="C19" s="100"/>
      <c r="D19" s="100"/>
      <c r="E19" s="100"/>
      <c r="F19" s="100"/>
      <c r="G19" s="100"/>
      <c r="H19" s="100"/>
      <c r="I19" s="100"/>
      <c r="J19" s="100"/>
      <c r="K19" s="100"/>
      <c r="L19" s="100"/>
      <c r="M19" s="100"/>
      <c r="N19" s="100"/>
      <c r="O19" s="100"/>
      <c r="P19" s="75"/>
      <c r="Q19" s="75"/>
      <c r="R19" s="75"/>
      <c r="S19" s="75"/>
      <c r="T19" s="75"/>
      <c r="U19" s="75"/>
      <c r="V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c r="BD19" s="75"/>
      <c r="BE19" s="75"/>
      <c r="BF19" s="75"/>
      <c r="BG19" s="75"/>
      <c r="BH19" s="75"/>
      <c r="BI19" s="75"/>
      <c r="BJ19" s="75"/>
      <c r="BK19" s="75"/>
      <c r="BL19" s="75"/>
      <c r="BM19" s="75"/>
      <c r="BN19" s="75"/>
      <c r="BO19" s="75"/>
      <c r="BP19" s="75"/>
      <c r="BQ19" s="75"/>
      <c r="BR19" s="75"/>
      <c r="BS19" s="75"/>
      <c r="BT19" s="75"/>
      <c r="BU19" s="75"/>
      <c r="BV19" s="75"/>
      <c r="BW19" s="75"/>
      <c r="BX19" s="75"/>
      <c r="BY19" s="75"/>
      <c r="BZ19" s="75"/>
      <c r="CA19" s="75"/>
      <c r="CB19" s="75"/>
      <c r="CC19" s="75"/>
      <c r="CD19" s="75"/>
      <c r="CE19" s="75"/>
      <c r="CF19" s="75"/>
      <c r="CG19" s="75"/>
      <c r="CH19" s="75"/>
      <c r="CI19" s="75"/>
      <c r="CJ19" s="75"/>
      <c r="CK19" s="96"/>
      <c r="CL19" s="96"/>
      <c r="CM19" s="96"/>
      <c r="CN19" s="96"/>
      <c r="CO19" s="96"/>
      <c r="CP19" s="96"/>
      <c r="CQ19" s="96"/>
      <c r="CR19" s="96"/>
      <c r="CS19" s="96"/>
      <c r="CT19" s="96"/>
      <c r="CU19" s="96"/>
      <c r="CV19" s="96"/>
      <c r="CW19" s="96"/>
      <c r="CX19" s="96"/>
      <c r="CY19" s="96"/>
      <c r="CZ19" s="96"/>
      <c r="DA19" s="96"/>
      <c r="DB19" s="96"/>
      <c r="DC19" s="96"/>
      <c r="DD19" s="96"/>
    </row>
    <row r="20" spans="2:108" ht="19.149999999999999" customHeight="1">
      <c r="B20" s="100"/>
      <c r="C20" s="100"/>
      <c r="D20" s="100"/>
      <c r="E20" s="100"/>
      <c r="F20" s="100"/>
      <c r="G20" s="100"/>
      <c r="H20" s="100"/>
      <c r="I20" s="100"/>
      <c r="J20" s="100"/>
      <c r="K20" s="100"/>
      <c r="L20" s="100"/>
      <c r="M20" s="100"/>
      <c r="N20" s="100"/>
      <c r="O20" s="100"/>
      <c r="P20" s="75"/>
      <c r="Q20" s="75"/>
      <c r="R20" s="75"/>
      <c r="S20" s="75"/>
      <c r="T20" s="75"/>
      <c r="U20" s="75"/>
      <c r="V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c r="BE20" s="75"/>
      <c r="BF20" s="75"/>
      <c r="BG20" s="75"/>
      <c r="BH20" s="75"/>
      <c r="BI20" s="75"/>
      <c r="BJ20" s="75"/>
      <c r="BK20" s="75"/>
      <c r="BL20" s="75"/>
      <c r="BM20" s="75"/>
      <c r="BN20" s="75"/>
      <c r="BO20" s="75"/>
      <c r="BP20" s="75"/>
      <c r="BQ20" s="75"/>
      <c r="BR20" s="75"/>
      <c r="BS20" s="75"/>
      <c r="BT20" s="75"/>
      <c r="BU20" s="75"/>
      <c r="BV20" s="75"/>
      <c r="BW20" s="75"/>
      <c r="BX20" s="75"/>
      <c r="BY20" s="75"/>
      <c r="BZ20" s="75"/>
      <c r="CA20" s="75"/>
      <c r="CB20" s="75"/>
      <c r="CC20" s="75"/>
      <c r="CD20" s="75"/>
      <c r="CE20" s="75"/>
      <c r="CF20" s="75"/>
      <c r="CG20" s="75"/>
      <c r="CH20" s="75"/>
      <c r="CI20" s="75"/>
      <c r="CJ20" s="75"/>
      <c r="CK20" s="96"/>
      <c r="CL20" s="96"/>
      <c r="CM20" s="96"/>
      <c r="CN20" s="96"/>
      <c r="CO20" s="96"/>
      <c r="CP20" s="96"/>
      <c r="CQ20" s="96"/>
      <c r="CR20" s="96"/>
      <c r="CS20" s="96"/>
      <c r="CT20" s="96"/>
      <c r="CU20" s="96"/>
      <c r="CV20" s="96"/>
      <c r="CW20" s="96"/>
      <c r="CX20" s="96"/>
      <c r="CY20" s="96"/>
      <c r="CZ20" s="96"/>
      <c r="DA20" s="96"/>
      <c r="DB20" s="96"/>
      <c r="DC20" s="96"/>
      <c r="DD20" s="96"/>
    </row>
    <row r="21" spans="2:108" ht="45" customHeight="1">
      <c r="B21" s="76" t="s">
        <v>55</v>
      </c>
      <c r="C21" s="76"/>
      <c r="D21" s="76"/>
      <c r="E21" s="76"/>
      <c r="F21" s="76"/>
      <c r="G21" s="76"/>
      <c r="H21" s="76"/>
      <c r="I21" s="76"/>
      <c r="J21" s="76"/>
      <c r="K21" s="76"/>
      <c r="L21" s="76"/>
      <c r="M21" s="76"/>
      <c r="N21" s="76"/>
      <c r="O21" s="76"/>
      <c r="P21" s="76"/>
      <c r="Q21" s="76"/>
      <c r="R21" s="76"/>
      <c r="S21" s="76"/>
      <c r="T21" s="76"/>
      <c r="U21" s="76"/>
      <c r="V21" s="76"/>
      <c r="W21" s="76"/>
      <c r="X21" s="76"/>
      <c r="Y21" s="76"/>
      <c r="Z21" s="76"/>
      <c r="AA21" s="76"/>
      <c r="AB21" s="76"/>
      <c r="AC21" s="76"/>
      <c r="AD21" s="76"/>
      <c r="AE21" s="76"/>
      <c r="AF21" s="76"/>
      <c r="AG21" s="76"/>
      <c r="AH21" s="76"/>
      <c r="AI21" s="76"/>
      <c r="AJ21" s="76"/>
      <c r="AK21" s="76"/>
      <c r="AL21" s="76"/>
      <c r="AM21" s="76"/>
      <c r="AN21" s="76"/>
      <c r="AO21" s="76"/>
      <c r="AP21" s="76"/>
      <c r="AQ21" s="76"/>
      <c r="AR21" s="76"/>
      <c r="AS21" s="76"/>
      <c r="AT21" s="76"/>
      <c r="AU21" s="76"/>
      <c r="AV21" s="76"/>
      <c r="AW21" s="76"/>
      <c r="AX21" s="76"/>
      <c r="AY21" s="76"/>
      <c r="AZ21" s="76"/>
      <c r="BA21" s="76"/>
      <c r="BB21" s="76"/>
      <c r="BC21" s="76"/>
      <c r="BD21" s="76"/>
      <c r="BE21" s="76"/>
      <c r="BF21" s="76"/>
      <c r="BG21" s="76"/>
      <c r="BH21" s="76"/>
      <c r="BI21" s="76"/>
      <c r="BJ21" s="76"/>
      <c r="BK21" s="76"/>
      <c r="BL21" s="76"/>
      <c r="BM21" s="76"/>
      <c r="BN21" s="76"/>
      <c r="BO21" s="76"/>
      <c r="BP21" s="76"/>
      <c r="BQ21" s="76"/>
      <c r="BR21" s="76"/>
      <c r="BS21" s="76"/>
      <c r="BT21" s="76"/>
      <c r="BU21" s="76"/>
      <c r="BV21" s="76"/>
      <c r="BW21" s="76"/>
      <c r="BX21" s="76"/>
      <c r="BY21" s="76"/>
      <c r="BZ21" s="76"/>
      <c r="CA21" s="76"/>
      <c r="CB21" s="76"/>
      <c r="CC21" s="76"/>
      <c r="CD21" s="76"/>
      <c r="CE21" s="76"/>
      <c r="CF21" s="76"/>
      <c r="CG21" s="76"/>
      <c r="CH21" s="76"/>
      <c r="CI21" s="76"/>
      <c r="CJ21" s="76"/>
      <c r="CK21" s="76"/>
      <c r="CL21" s="76"/>
      <c r="CM21" s="76"/>
      <c r="CN21" s="76"/>
      <c r="CO21" s="76"/>
      <c r="CP21" s="76"/>
      <c r="CQ21" s="76"/>
      <c r="CR21" s="76"/>
      <c r="CS21" s="76"/>
      <c r="CT21" s="76"/>
      <c r="CU21" s="76"/>
      <c r="CV21" s="76"/>
      <c r="CW21" s="76"/>
      <c r="CX21" s="76"/>
      <c r="CY21" s="76"/>
      <c r="CZ21" s="76"/>
      <c r="DA21" s="76"/>
      <c r="DB21" s="76"/>
      <c r="DC21" s="76"/>
      <c r="DD21" s="76"/>
    </row>
    <row r="22" spans="2:108" ht="30.75" customHeight="1">
      <c r="B22" s="77" t="s">
        <v>56</v>
      </c>
      <c r="C22" s="77"/>
      <c r="D22" s="77"/>
      <c r="E22" s="77"/>
      <c r="F22" s="77"/>
      <c r="G22" s="77"/>
      <c r="H22" s="77"/>
      <c r="I22" s="77"/>
      <c r="J22" s="77"/>
      <c r="K22" s="77"/>
      <c r="L22" s="77"/>
      <c r="M22" s="77"/>
      <c r="N22" s="77"/>
      <c r="O22" s="77"/>
      <c r="P22" s="77"/>
      <c r="Q22" s="77"/>
      <c r="R22" s="77"/>
      <c r="S22" s="77"/>
      <c r="T22" s="77"/>
      <c r="U22" s="77"/>
      <c r="V22" s="77"/>
      <c r="W22" s="77"/>
      <c r="X22" s="77"/>
      <c r="Y22" s="77"/>
      <c r="Z22" s="77"/>
      <c r="AA22" s="77"/>
      <c r="AB22" s="77"/>
      <c r="AC22" s="77"/>
      <c r="AD22" s="77"/>
      <c r="AE22" s="77"/>
      <c r="AF22" s="77"/>
      <c r="AG22" s="77"/>
      <c r="AH22" s="77"/>
      <c r="AI22" s="77"/>
      <c r="AJ22" s="77"/>
      <c r="AK22" s="77"/>
      <c r="AL22" s="77"/>
      <c r="AM22" s="77"/>
      <c r="AN22" s="77"/>
      <c r="AO22" s="77"/>
      <c r="AP22" s="77"/>
      <c r="AQ22" s="77"/>
      <c r="AR22" s="77"/>
      <c r="AS22" s="77"/>
      <c r="AT22" s="77"/>
      <c r="AU22" s="77"/>
      <c r="AV22" s="77"/>
      <c r="AW22" s="77"/>
      <c r="AX22" s="77"/>
      <c r="AY22" s="77"/>
      <c r="AZ22" s="77"/>
      <c r="BA22" s="77"/>
      <c r="BB22" s="77"/>
      <c r="BC22" s="77"/>
      <c r="BD22" s="77"/>
      <c r="BE22" s="77"/>
      <c r="BF22" s="77"/>
      <c r="BG22" s="77"/>
      <c r="BH22" s="77"/>
      <c r="BI22" s="77"/>
      <c r="BJ22" s="77"/>
      <c r="BK22" s="77"/>
      <c r="BL22" s="77"/>
      <c r="BM22" s="77"/>
      <c r="BN22" s="77"/>
      <c r="BO22" s="77"/>
      <c r="BP22" s="77"/>
      <c r="BQ22" s="77"/>
      <c r="BR22" s="77"/>
      <c r="BS22" s="77"/>
      <c r="BT22" s="77"/>
      <c r="BU22" s="77"/>
      <c r="BV22" s="77"/>
      <c r="BW22" s="77"/>
      <c r="BX22" s="77"/>
      <c r="BY22" s="77"/>
      <c r="BZ22" s="77"/>
      <c r="CA22" s="77"/>
      <c r="CB22" s="77"/>
      <c r="CC22" s="77"/>
      <c r="CD22" s="77"/>
      <c r="CE22" s="77"/>
      <c r="CF22" s="77"/>
      <c r="CG22" s="77"/>
      <c r="CH22" s="77"/>
      <c r="CI22" s="77"/>
      <c r="CJ22" s="77"/>
      <c r="CK22" s="77"/>
      <c r="CL22" s="77"/>
      <c r="CM22" s="77"/>
      <c r="CN22" s="77"/>
      <c r="CO22" s="77"/>
      <c r="CP22" s="77"/>
      <c r="CQ22" s="77"/>
      <c r="CR22" s="77"/>
      <c r="CS22" s="77"/>
      <c r="CT22" s="77"/>
      <c r="CU22" s="77"/>
      <c r="CV22" s="77"/>
      <c r="CW22" s="77"/>
      <c r="CX22" s="77"/>
      <c r="CY22" s="77"/>
      <c r="CZ22" s="77"/>
      <c r="DA22" s="77"/>
      <c r="DB22" s="77"/>
      <c r="DC22" s="77"/>
      <c r="DD22" s="77"/>
    </row>
    <row r="23" spans="2:108" ht="22.35" customHeight="1">
      <c r="B23" s="77"/>
      <c r="C23" s="77"/>
      <c r="D23" s="77"/>
      <c r="E23" s="77"/>
      <c r="F23" s="77"/>
      <c r="G23" s="77"/>
      <c r="H23" s="77"/>
      <c r="I23" s="77"/>
      <c r="J23" s="77"/>
      <c r="K23" s="77"/>
      <c r="L23" s="77"/>
      <c r="M23" s="77"/>
      <c r="N23" s="77"/>
      <c r="O23" s="77"/>
      <c r="P23" s="77"/>
      <c r="Q23" s="77"/>
      <c r="R23" s="77"/>
      <c r="S23" s="77"/>
      <c r="T23" s="77"/>
      <c r="U23" s="77"/>
      <c r="V23" s="77"/>
      <c r="W23" s="77"/>
      <c r="X23" s="77"/>
      <c r="Y23" s="77"/>
      <c r="Z23" s="77"/>
      <c r="AA23" s="77"/>
      <c r="AB23" s="77"/>
      <c r="AC23" s="77"/>
      <c r="AD23" s="77"/>
      <c r="AE23" s="77"/>
      <c r="AF23" s="77"/>
      <c r="AG23" s="77"/>
      <c r="AH23" s="77"/>
      <c r="AI23" s="77"/>
      <c r="AJ23" s="77"/>
      <c r="AK23" s="77"/>
      <c r="AL23" s="77"/>
      <c r="AM23" s="77"/>
      <c r="AN23" s="77"/>
      <c r="AO23" s="77"/>
      <c r="AP23" s="77"/>
      <c r="AQ23" s="77"/>
      <c r="AR23" s="77"/>
      <c r="AS23" s="77"/>
      <c r="AT23" s="77"/>
      <c r="AU23" s="77"/>
      <c r="AV23" s="77"/>
      <c r="AW23" s="77"/>
      <c r="AX23" s="77"/>
      <c r="AY23" s="77"/>
      <c r="AZ23" s="77"/>
      <c r="BA23" s="77"/>
      <c r="BB23" s="77"/>
      <c r="BC23" s="77"/>
      <c r="BD23" s="77"/>
      <c r="BE23" s="77"/>
      <c r="BF23" s="77"/>
      <c r="BG23" s="77"/>
      <c r="BH23" s="77"/>
      <c r="BI23" s="77"/>
      <c r="BJ23" s="77"/>
      <c r="BK23" s="77"/>
      <c r="BL23" s="77"/>
      <c r="BM23" s="77"/>
      <c r="BN23" s="77"/>
      <c r="BO23" s="77"/>
      <c r="BP23" s="77"/>
      <c r="BQ23" s="77"/>
      <c r="BR23" s="77"/>
      <c r="BS23" s="77"/>
      <c r="BT23" s="77"/>
      <c r="BU23" s="77"/>
      <c r="BV23" s="77"/>
      <c r="BW23" s="77"/>
      <c r="BX23" s="77"/>
      <c r="BY23" s="77"/>
      <c r="BZ23" s="77"/>
      <c r="CA23" s="77"/>
      <c r="CB23" s="77"/>
      <c r="CC23" s="77"/>
      <c r="CD23" s="77"/>
      <c r="CE23" s="77"/>
      <c r="CF23" s="77"/>
      <c r="CG23" s="77"/>
      <c r="CH23" s="77"/>
      <c r="CI23" s="77"/>
      <c r="CJ23" s="77"/>
      <c r="CK23" s="77"/>
      <c r="CL23" s="77"/>
      <c r="CM23" s="77"/>
      <c r="CN23" s="77"/>
      <c r="CO23" s="77"/>
      <c r="CP23" s="77"/>
      <c r="CQ23" s="77"/>
      <c r="CR23" s="77"/>
      <c r="CS23" s="77"/>
      <c r="CT23" s="77"/>
      <c r="CU23" s="77"/>
      <c r="CV23" s="77"/>
      <c r="CW23" s="77"/>
      <c r="CX23" s="77"/>
      <c r="CY23" s="77"/>
      <c r="CZ23" s="77"/>
      <c r="DA23" s="77"/>
      <c r="DB23" s="77"/>
      <c r="DC23" s="77"/>
      <c r="DD23" s="77"/>
    </row>
    <row r="24" spans="2:108" ht="69.75" customHeight="1">
      <c r="B24" s="74" t="s">
        <v>57</v>
      </c>
      <c r="C24" s="74"/>
      <c r="D24" s="74"/>
      <c r="E24" s="74"/>
      <c r="F24" s="74"/>
      <c r="G24" s="74"/>
      <c r="H24" s="74"/>
      <c r="I24" s="74"/>
      <c r="J24" s="74"/>
      <c r="K24" s="74"/>
      <c r="L24" s="74"/>
      <c r="M24" s="74"/>
      <c r="N24" s="74"/>
      <c r="O24" s="74"/>
      <c r="P24" s="74"/>
      <c r="Q24" s="74"/>
      <c r="R24" s="74"/>
      <c r="S24" s="74"/>
      <c r="T24" s="74"/>
      <c r="U24" s="74"/>
      <c r="V24" s="74"/>
      <c r="W24" s="74"/>
      <c r="X24" s="74"/>
      <c r="Y24" s="74"/>
      <c r="Z24" s="74"/>
      <c r="AA24" s="74"/>
      <c r="AB24" s="74"/>
      <c r="AC24" s="74"/>
      <c r="AD24" s="74"/>
      <c r="AE24" s="74"/>
      <c r="AF24" s="74"/>
      <c r="AG24" s="74"/>
      <c r="AH24" s="74"/>
      <c r="AI24" s="74"/>
      <c r="AJ24" s="74"/>
      <c r="AK24" s="74"/>
      <c r="AL24" s="74"/>
      <c r="AM24" s="74"/>
      <c r="AN24" s="74"/>
      <c r="AO24" s="74"/>
      <c r="AP24" s="74"/>
      <c r="AQ24" s="74"/>
      <c r="AR24" s="74"/>
      <c r="AS24" s="74"/>
      <c r="AT24" s="74"/>
      <c r="AU24" s="74"/>
      <c r="AV24" s="74"/>
      <c r="AW24" s="74"/>
      <c r="AX24" s="74"/>
      <c r="AY24" s="74"/>
      <c r="AZ24" s="74"/>
      <c r="BA24" s="74"/>
      <c r="BB24" s="74"/>
      <c r="BC24" s="74"/>
      <c r="BD24" s="74"/>
      <c r="BE24" s="74"/>
      <c r="BF24" s="74"/>
      <c r="BG24" s="74"/>
      <c r="BH24" s="74"/>
      <c r="BI24" s="74"/>
      <c r="BJ24" s="74"/>
      <c r="BK24" s="74"/>
      <c r="BL24" s="74"/>
      <c r="BM24" s="74"/>
      <c r="BN24" s="74"/>
      <c r="BO24" s="74"/>
      <c r="BP24" s="74"/>
      <c r="BQ24" s="74"/>
      <c r="BR24" s="74"/>
      <c r="BS24" s="74"/>
      <c r="BT24" s="74"/>
      <c r="BU24" s="74"/>
      <c r="BV24" s="74"/>
      <c r="BW24" s="74"/>
      <c r="BX24" s="74"/>
      <c r="BY24" s="74"/>
      <c r="BZ24" s="74"/>
      <c r="CA24" s="74"/>
      <c r="CB24" s="74"/>
      <c r="CC24" s="74"/>
      <c r="CD24" s="74"/>
      <c r="CE24" s="74"/>
      <c r="CF24" s="74"/>
      <c r="CG24" s="74"/>
      <c r="CH24" s="74"/>
      <c r="CI24" s="74"/>
      <c r="CJ24" s="74"/>
      <c r="CK24" s="74"/>
      <c r="CL24" s="74"/>
      <c r="CM24" s="74"/>
      <c r="CN24" s="74"/>
      <c r="CO24" s="74"/>
      <c r="CP24" s="74"/>
      <c r="CQ24" s="74"/>
      <c r="CR24" s="74"/>
      <c r="CS24" s="74"/>
      <c r="CT24" s="74"/>
      <c r="CU24" s="74"/>
      <c r="CV24" s="74"/>
      <c r="CW24" s="74"/>
      <c r="CX24" s="74"/>
      <c r="CY24" s="74"/>
      <c r="CZ24" s="74"/>
      <c r="DA24" s="74"/>
      <c r="DB24" s="74"/>
      <c r="DC24" s="74"/>
      <c r="DD24" s="74"/>
    </row>
    <row r="25" spans="2:108" ht="54" customHeight="1">
      <c r="B25" s="97" t="s">
        <v>58</v>
      </c>
      <c r="C25" s="98"/>
      <c r="D25" s="98"/>
      <c r="E25" s="98"/>
      <c r="F25" s="98"/>
      <c r="G25" s="98"/>
      <c r="H25" s="98"/>
      <c r="I25" s="98"/>
      <c r="J25" s="98"/>
      <c r="K25" s="98"/>
      <c r="L25" s="98"/>
      <c r="M25" s="98"/>
      <c r="N25" s="98"/>
      <c r="O25" s="98"/>
      <c r="P25" s="98"/>
      <c r="Q25" s="98"/>
      <c r="R25" s="98"/>
      <c r="S25" s="98"/>
      <c r="T25" s="98"/>
      <c r="U25" s="98"/>
      <c r="V25" s="98"/>
      <c r="W25" s="98"/>
      <c r="X25" s="98"/>
      <c r="Y25" s="98"/>
      <c r="Z25" s="98"/>
      <c r="AA25" s="98"/>
      <c r="AB25" s="98"/>
      <c r="AC25" s="98"/>
      <c r="AD25" s="98"/>
      <c r="AE25" s="98"/>
      <c r="AF25" s="98"/>
      <c r="AG25" s="98"/>
      <c r="AH25" s="98"/>
      <c r="AI25" s="98"/>
      <c r="AJ25" s="98"/>
      <c r="AK25" s="98"/>
      <c r="AL25" s="98"/>
      <c r="AM25" s="98"/>
      <c r="AN25" s="98"/>
      <c r="AO25" s="98"/>
      <c r="AP25" s="98"/>
      <c r="AQ25" s="98"/>
      <c r="AR25" s="98"/>
      <c r="AS25" s="98"/>
      <c r="AT25" s="98"/>
      <c r="AU25" s="98"/>
      <c r="AV25" s="98"/>
      <c r="AW25" s="98"/>
      <c r="AX25" s="98"/>
      <c r="AY25" s="98"/>
      <c r="AZ25" s="98"/>
      <c r="BA25" s="98"/>
      <c r="BB25" s="98"/>
      <c r="BC25" s="98"/>
      <c r="BD25" s="98"/>
      <c r="BE25" s="98"/>
      <c r="BF25" s="98"/>
      <c r="BG25" s="98"/>
      <c r="BH25" s="98"/>
      <c r="BI25" s="98"/>
      <c r="BJ25" s="98"/>
      <c r="BK25" s="98"/>
      <c r="BL25" s="98"/>
      <c r="BM25" s="98"/>
      <c r="BN25" s="98"/>
      <c r="BO25" s="98"/>
      <c r="BP25" s="98"/>
      <c r="BQ25" s="98"/>
      <c r="BR25" s="98"/>
      <c r="BS25" s="98"/>
      <c r="BT25" s="98"/>
      <c r="BU25" s="98"/>
      <c r="BV25" s="98"/>
      <c r="BW25" s="98"/>
      <c r="BX25" s="98"/>
      <c r="BY25" s="98"/>
      <c r="BZ25" s="98"/>
      <c r="CA25" s="98"/>
      <c r="CB25" s="98"/>
      <c r="CC25" s="98"/>
      <c r="CD25" s="98"/>
      <c r="CE25" s="98"/>
      <c r="CF25" s="98"/>
      <c r="CG25" s="98"/>
      <c r="CH25" s="98"/>
      <c r="CI25" s="98"/>
      <c r="CJ25" s="98"/>
      <c r="CK25" s="98"/>
      <c r="CL25" s="98"/>
      <c r="CM25" s="98"/>
      <c r="CN25" s="98"/>
      <c r="CO25" s="98"/>
      <c r="CP25" s="98"/>
      <c r="CQ25" s="98"/>
      <c r="CR25" s="98"/>
      <c r="CS25" s="98"/>
      <c r="CT25" s="98"/>
      <c r="CU25" s="98"/>
      <c r="CV25" s="98"/>
      <c r="CW25" s="98"/>
      <c r="CX25" s="98"/>
      <c r="CY25" s="98"/>
      <c r="CZ25" s="98"/>
      <c r="DA25" s="98"/>
      <c r="DB25" s="98"/>
      <c r="DC25" s="98"/>
      <c r="DD25" s="99"/>
    </row>
    <row r="26" spans="2:108" ht="5.25" customHeight="1">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c r="DA26" s="19"/>
      <c r="DB26" s="19"/>
      <c r="DC26" s="19"/>
      <c r="DD26" s="19"/>
    </row>
    <row r="27" spans="2:108" ht="3" customHeight="1">
      <c r="B27" s="84"/>
      <c r="C27" s="84"/>
      <c r="D27" s="84"/>
      <c r="E27" s="84"/>
      <c r="F27" s="84"/>
      <c r="G27" s="84"/>
      <c r="H27" s="84"/>
      <c r="I27" s="84"/>
      <c r="J27" s="84"/>
      <c r="K27" s="84"/>
      <c r="L27" s="84"/>
      <c r="M27" s="84"/>
      <c r="N27" s="84"/>
      <c r="O27" s="84"/>
      <c r="P27" s="84"/>
      <c r="Q27" s="84"/>
      <c r="R27" s="84"/>
      <c r="S27" s="84"/>
      <c r="T27" s="84"/>
      <c r="U27" s="84"/>
      <c r="V27" s="84"/>
      <c r="W27" s="84"/>
      <c r="X27" s="84"/>
      <c r="Y27" s="84"/>
      <c r="Z27" s="84"/>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c r="AY27" s="84"/>
      <c r="AZ27" s="84"/>
      <c r="BA27" s="84"/>
      <c r="BB27" s="84"/>
      <c r="BC27" s="84"/>
      <c r="BD27" s="84"/>
      <c r="BE27" s="84"/>
      <c r="BF27" s="84"/>
      <c r="BG27" s="84"/>
      <c r="BH27" s="84"/>
      <c r="BI27" s="84"/>
      <c r="BJ27" s="84"/>
      <c r="BK27" s="84"/>
      <c r="BL27" s="84"/>
      <c r="BM27" s="84"/>
      <c r="BN27" s="84"/>
      <c r="BO27" s="84"/>
      <c r="BP27" s="84"/>
      <c r="BQ27" s="84"/>
      <c r="BR27" s="84"/>
      <c r="BS27" s="84"/>
      <c r="BT27" s="84"/>
      <c r="BU27" s="84"/>
      <c r="BV27" s="84"/>
      <c r="BW27" s="84"/>
      <c r="BX27" s="84"/>
      <c r="BY27" s="84"/>
      <c r="BZ27" s="84"/>
      <c r="CA27" s="84"/>
      <c r="CB27" s="84"/>
      <c r="CC27" s="84"/>
      <c r="CD27" s="84"/>
      <c r="CE27" s="84"/>
      <c r="CF27" s="84"/>
      <c r="CG27" s="84"/>
      <c r="CH27" s="84"/>
      <c r="CI27" s="84"/>
      <c r="CJ27" s="84"/>
      <c r="CK27" s="84"/>
      <c r="CL27" s="84"/>
      <c r="CM27" s="84"/>
      <c r="CN27" s="84"/>
      <c r="CO27" s="84"/>
      <c r="CP27" s="84"/>
      <c r="CQ27" s="84"/>
      <c r="CR27" s="84"/>
      <c r="CS27" s="84"/>
      <c r="CT27" s="84"/>
      <c r="CU27" s="84"/>
      <c r="CV27" s="84"/>
      <c r="CW27" s="84"/>
      <c r="CX27" s="84"/>
      <c r="CY27" s="84"/>
      <c r="CZ27" s="84"/>
      <c r="DA27" s="84"/>
      <c r="DB27" s="84"/>
      <c r="DC27" s="84"/>
      <c r="DD27" s="84"/>
    </row>
  </sheetData>
  <mergeCells count="25">
    <mergeCell ref="B1:DD2"/>
    <mergeCell ref="B27:DD27"/>
    <mergeCell ref="B3:DD3"/>
    <mergeCell ref="B4:DD5"/>
    <mergeCell ref="B6:O6"/>
    <mergeCell ref="P6:AI6"/>
    <mergeCell ref="AJ6:BC6"/>
    <mergeCell ref="BD6:BO6"/>
    <mergeCell ref="BP6:CJ6"/>
    <mergeCell ref="CK6:DD6"/>
    <mergeCell ref="BD14:BO20"/>
    <mergeCell ref="BP14:CJ20"/>
    <mergeCell ref="CK14:DD20"/>
    <mergeCell ref="B25:DD25"/>
    <mergeCell ref="B7:O20"/>
    <mergeCell ref="P7:AI13"/>
    <mergeCell ref="B24:DD24"/>
    <mergeCell ref="CK7:DD13"/>
    <mergeCell ref="P14:AI20"/>
    <mergeCell ref="AJ14:BC20"/>
    <mergeCell ref="AJ7:BC13"/>
    <mergeCell ref="BD7:BO13"/>
    <mergeCell ref="BP7:CJ13"/>
    <mergeCell ref="B21:DD21"/>
    <mergeCell ref="B22:DD23"/>
  </mergeCells>
  <printOptions horizontalCentered="1" verticalCentered="1"/>
  <pageMargins left="0.39370078740157483" right="0.39370078740157483" top="1.3779527559055118" bottom="0.39370078740157483" header="0.31496062992125984" footer="0.39370078740157483"/>
  <pageSetup scale="83" orientation="portrait" r:id="rId1"/>
  <headerFooter alignWithMargins="0">
    <oddHeader>&amp;C&amp;G&amp;R&amp;"-,Negrita"&amp;8SOLICITUDES DE MODIFICACIÓN AL PLAN DE ACCIÓN Y ANÁLISIS DE CAUSAS&amp;"-,Normal"
&amp;"-,Negrita"CÓDIGO:&amp;"-,Normal" FOR-EST-DES-014
&amp;"-,Negrita"VERSIÓN:&amp;"-,Normal" 001</oddHeader>
    <oddFooter>&amp;RFOR-GI-04-03
V1 01/11/2013</oddFooter>
  </headerFooter>
  <rowBreaks count="1" manualBreakCount="1">
    <brk id="23" max="114" man="1"/>
  </rowBreak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3:G4"/>
  <sheetViews>
    <sheetView workbookViewId="0">
      <selection activeCell="F9" sqref="F9"/>
    </sheetView>
  </sheetViews>
  <sheetFormatPr defaultColWidth="11.42578125" defaultRowHeight="14.45"/>
  <cols>
    <col min="4" max="4" width="29.42578125" customWidth="1"/>
    <col min="5" max="5" width="12.85546875" customWidth="1"/>
    <col min="7" max="7" width="38.42578125" customWidth="1"/>
  </cols>
  <sheetData>
    <row r="3" spans="3:7" ht="72">
      <c r="C3" s="15" t="s">
        <v>37</v>
      </c>
      <c r="D3" s="20" t="s">
        <v>59</v>
      </c>
      <c r="E3" s="1"/>
      <c r="F3" s="15" t="s">
        <v>37</v>
      </c>
      <c r="G3" s="32" t="s">
        <v>60</v>
      </c>
    </row>
    <row r="4" spans="3:7" ht="76.7" customHeight="1">
      <c r="C4" s="15" t="s">
        <v>38</v>
      </c>
      <c r="D4" s="15" t="s">
        <v>61</v>
      </c>
      <c r="E4" s="4"/>
      <c r="F4" s="15" t="s">
        <v>38</v>
      </c>
      <c r="G4" s="33" t="s">
        <v>62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V43"/>
  <sheetViews>
    <sheetView showGridLines="0" tabSelected="1" topLeftCell="D6" zoomScale="60" zoomScaleNormal="60" zoomScaleSheetLayoutView="90" zoomScalePageLayoutView="90" workbookViewId="0">
      <selection activeCell="I11" sqref="I11"/>
    </sheetView>
  </sheetViews>
  <sheetFormatPr defaultColWidth="11.42578125" defaultRowHeight="14.45"/>
  <cols>
    <col min="1" max="1" width="38" customWidth="1"/>
    <col min="2" max="2" width="32.28515625" customWidth="1"/>
    <col min="3" max="3" width="59.85546875" customWidth="1"/>
    <col min="4" max="4" width="29.42578125" customWidth="1"/>
    <col min="5" max="5" width="59.140625" customWidth="1"/>
    <col min="6" max="6" width="28.28515625" customWidth="1"/>
    <col min="7" max="7" width="65.28515625" customWidth="1"/>
    <col min="8" max="8" width="26.28515625" customWidth="1"/>
    <col min="9" max="9" width="70.42578125" customWidth="1"/>
    <col min="10" max="10" width="17.85546875" customWidth="1"/>
    <col min="11" max="11" width="67.140625" customWidth="1"/>
    <col min="12" max="12" width="17.85546875" customWidth="1"/>
    <col min="13" max="13" width="67.42578125" customWidth="1"/>
    <col min="14" max="14" width="17.85546875" customWidth="1"/>
    <col min="15" max="15" width="68.140625" customWidth="1"/>
    <col min="16" max="16" width="17.85546875" customWidth="1"/>
    <col min="17" max="17" width="66.42578125" customWidth="1"/>
    <col min="18" max="18" width="17.85546875" customWidth="1"/>
    <col min="19" max="19" width="67.7109375" customWidth="1"/>
    <col min="20" max="20" width="17.85546875" customWidth="1"/>
    <col min="21" max="21" width="67.28515625" customWidth="1"/>
    <col min="22" max="22" width="13.140625" hidden="1" customWidth="1"/>
    <col min="23" max="23" width="16" customWidth="1"/>
    <col min="24" max="24" width="14.42578125" customWidth="1"/>
  </cols>
  <sheetData>
    <row r="1" spans="1:22" ht="35.1" customHeight="1" thickBot="1">
      <c r="A1" s="48" t="s">
        <v>63</v>
      </c>
      <c r="B1" s="65" t="s">
        <v>64</v>
      </c>
      <c r="C1" s="66"/>
      <c r="D1" s="65" t="s">
        <v>64</v>
      </c>
      <c r="E1" s="66"/>
      <c r="F1" s="66" t="s">
        <v>64</v>
      </c>
      <c r="G1" s="66"/>
      <c r="H1" s="66" t="s">
        <v>64</v>
      </c>
      <c r="I1" s="66"/>
      <c r="J1" s="69"/>
      <c r="K1" s="69"/>
      <c r="L1" s="69"/>
      <c r="M1" s="69"/>
      <c r="N1" s="69"/>
      <c r="O1" s="69"/>
      <c r="P1" s="69"/>
      <c r="Q1" s="69"/>
      <c r="R1" s="69"/>
      <c r="S1" s="69"/>
      <c r="T1" s="69"/>
      <c r="U1" s="69"/>
    </row>
    <row r="2" spans="1:22" ht="35.1" customHeight="1" thickBot="1">
      <c r="A2" s="50" t="s">
        <v>65</v>
      </c>
      <c r="B2" s="67"/>
      <c r="C2" s="68"/>
      <c r="D2" s="67"/>
      <c r="E2" s="68"/>
      <c r="F2" s="66"/>
      <c r="G2" s="66"/>
      <c r="H2" s="66"/>
      <c r="I2" s="66"/>
      <c r="J2" s="69"/>
      <c r="K2" s="69"/>
      <c r="L2" s="69"/>
      <c r="M2" s="69"/>
      <c r="N2" s="69"/>
      <c r="O2" s="69"/>
      <c r="P2" s="69"/>
      <c r="Q2" s="69"/>
      <c r="R2" s="69"/>
      <c r="S2" s="69"/>
      <c r="T2" s="69"/>
      <c r="U2" s="69"/>
    </row>
    <row r="3" spans="1:22" ht="35.1" customHeight="1" thickBot="1">
      <c r="A3" s="50" t="s">
        <v>66</v>
      </c>
      <c r="B3" s="65" t="s">
        <v>67</v>
      </c>
      <c r="C3" s="66"/>
      <c r="D3" s="65" t="s">
        <v>67</v>
      </c>
      <c r="E3" s="66"/>
      <c r="F3" s="66" t="s">
        <v>67</v>
      </c>
      <c r="G3" s="66"/>
      <c r="H3" s="66" t="s">
        <v>67</v>
      </c>
      <c r="I3" s="66"/>
      <c r="J3" s="69"/>
      <c r="K3" s="69"/>
      <c r="L3" s="69"/>
      <c r="M3" s="69"/>
      <c r="N3" s="69"/>
      <c r="O3" s="69"/>
      <c r="P3" s="69"/>
      <c r="Q3" s="69"/>
      <c r="R3" s="69"/>
      <c r="S3" s="69"/>
      <c r="T3" s="69"/>
      <c r="U3" s="69"/>
    </row>
    <row r="4" spans="1:22" ht="35.1" customHeight="1" thickBot="1">
      <c r="A4" s="48" t="s">
        <v>68</v>
      </c>
      <c r="B4" s="65" t="s">
        <v>69</v>
      </c>
      <c r="C4" s="66"/>
      <c r="D4" s="65" t="s">
        <v>69</v>
      </c>
      <c r="E4" s="66"/>
      <c r="F4" s="65" t="s">
        <v>69</v>
      </c>
      <c r="G4" s="66"/>
      <c r="H4" s="65" t="s">
        <v>69</v>
      </c>
      <c r="I4" s="66"/>
      <c r="J4" s="69"/>
      <c r="K4" s="69"/>
      <c r="L4" s="69"/>
      <c r="M4" s="69"/>
      <c r="N4" s="69"/>
      <c r="O4" s="69"/>
      <c r="P4" s="69"/>
      <c r="Q4" s="69"/>
      <c r="R4" s="69"/>
      <c r="S4" s="69"/>
      <c r="T4" s="69"/>
      <c r="U4" s="69"/>
    </row>
    <row r="5" spans="1:22" ht="57.75" customHeight="1" thickBot="1">
      <c r="A5" s="48" t="s">
        <v>70</v>
      </c>
      <c r="B5" s="63" t="s">
        <v>71</v>
      </c>
      <c r="C5" s="58"/>
      <c r="D5" s="63" t="s">
        <v>71</v>
      </c>
      <c r="E5" s="58"/>
      <c r="F5" s="58" t="s">
        <v>72</v>
      </c>
      <c r="G5" s="58"/>
      <c r="H5" s="58" t="s">
        <v>72</v>
      </c>
      <c r="I5" s="58"/>
      <c r="J5" s="69"/>
      <c r="K5" s="69"/>
      <c r="L5" s="69"/>
      <c r="M5" s="69"/>
      <c r="N5" s="69"/>
      <c r="O5" s="69"/>
      <c r="P5" s="69"/>
      <c r="Q5" s="69"/>
      <c r="R5" s="69"/>
      <c r="S5" s="69"/>
      <c r="T5" s="69"/>
      <c r="U5" s="69"/>
      <c r="V5" t="s">
        <v>73</v>
      </c>
    </row>
    <row r="6" spans="1:22" ht="68.25" customHeight="1" thickBot="1">
      <c r="A6" s="48" t="s">
        <v>74</v>
      </c>
      <c r="B6" s="63" t="s">
        <v>75</v>
      </c>
      <c r="C6" s="64"/>
      <c r="D6" s="63" t="s">
        <v>75</v>
      </c>
      <c r="E6" s="64"/>
      <c r="F6" s="58" t="s">
        <v>76</v>
      </c>
      <c r="G6" s="58"/>
      <c r="H6" s="58" t="s">
        <v>76</v>
      </c>
      <c r="I6" s="58"/>
      <c r="J6" s="69"/>
      <c r="K6" s="69"/>
      <c r="L6" s="69"/>
      <c r="M6" s="69"/>
      <c r="N6" s="69"/>
      <c r="O6" s="69"/>
      <c r="P6" s="69"/>
      <c r="Q6" s="69"/>
      <c r="R6" s="69"/>
      <c r="S6" s="69"/>
      <c r="T6" s="69"/>
      <c r="U6" s="69"/>
      <c r="V6" t="s">
        <v>77</v>
      </c>
    </row>
    <row r="7" spans="1:22" ht="12.75" customHeight="1">
      <c r="A7" s="59"/>
      <c r="B7" s="61" t="s">
        <v>78</v>
      </c>
      <c r="C7" s="62"/>
      <c r="D7" s="62" t="s">
        <v>79</v>
      </c>
      <c r="E7" s="62"/>
      <c r="F7" s="62" t="s">
        <v>80</v>
      </c>
      <c r="G7" s="62"/>
      <c r="H7" s="62" t="s">
        <v>81</v>
      </c>
      <c r="I7" s="62"/>
      <c r="J7" s="62" t="s">
        <v>82</v>
      </c>
      <c r="K7" s="62"/>
      <c r="L7" s="62" t="s">
        <v>83</v>
      </c>
      <c r="M7" s="62"/>
      <c r="N7" s="62" t="s">
        <v>84</v>
      </c>
      <c r="O7" s="62"/>
      <c r="P7" s="62" t="s">
        <v>85</v>
      </c>
      <c r="Q7" s="62"/>
      <c r="R7" s="62" t="s">
        <v>86</v>
      </c>
      <c r="S7" s="62"/>
      <c r="T7" s="62" t="s">
        <v>87</v>
      </c>
      <c r="U7" s="62"/>
      <c r="V7" t="s">
        <v>88</v>
      </c>
    </row>
    <row r="8" spans="1:22" ht="19.350000000000001" customHeight="1" thickBot="1">
      <c r="A8" s="60"/>
      <c r="B8" s="49" t="s">
        <v>89</v>
      </c>
      <c r="C8" s="47" t="s">
        <v>90</v>
      </c>
      <c r="D8" s="47" t="s">
        <v>89</v>
      </c>
      <c r="E8" s="47" t="s">
        <v>90</v>
      </c>
      <c r="F8" s="47" t="s">
        <v>89</v>
      </c>
      <c r="G8" s="47" t="s">
        <v>90</v>
      </c>
      <c r="H8" s="47" t="s">
        <v>89</v>
      </c>
      <c r="I8" s="47" t="s">
        <v>90</v>
      </c>
      <c r="J8" s="47" t="s">
        <v>89</v>
      </c>
      <c r="K8" s="47" t="s">
        <v>90</v>
      </c>
      <c r="L8" s="47" t="s">
        <v>89</v>
      </c>
      <c r="M8" s="47" t="s">
        <v>90</v>
      </c>
      <c r="N8" s="47" t="s">
        <v>89</v>
      </c>
      <c r="O8" s="47" t="s">
        <v>90</v>
      </c>
      <c r="P8" s="47" t="s">
        <v>89</v>
      </c>
      <c r="Q8" s="47" t="s">
        <v>90</v>
      </c>
      <c r="R8" s="47" t="s">
        <v>89</v>
      </c>
      <c r="S8" s="47" t="s">
        <v>90</v>
      </c>
      <c r="T8" s="47" t="s">
        <v>89</v>
      </c>
      <c r="U8" s="47" t="s">
        <v>90</v>
      </c>
      <c r="V8" s="17" t="s">
        <v>91</v>
      </c>
    </row>
    <row r="9" spans="1:22" ht="60" customHeight="1" thickBot="1">
      <c r="A9" s="48" t="s">
        <v>92</v>
      </c>
      <c r="B9" s="34"/>
      <c r="C9" s="52" t="s">
        <v>93</v>
      </c>
      <c r="D9" s="43"/>
      <c r="E9" s="51" t="s">
        <v>94</v>
      </c>
      <c r="F9" s="33"/>
      <c r="G9" s="51" t="s">
        <v>95</v>
      </c>
      <c r="H9" s="43"/>
      <c r="I9" s="54" t="s">
        <v>96</v>
      </c>
      <c r="J9" s="43"/>
      <c r="L9" s="43"/>
      <c r="M9" s="32"/>
      <c r="N9" s="43"/>
      <c r="O9" s="32"/>
      <c r="P9" s="43"/>
      <c r="Q9" s="32"/>
      <c r="R9" s="43"/>
      <c r="S9" s="32"/>
      <c r="T9" s="43"/>
      <c r="U9" s="32"/>
      <c r="V9" t="s">
        <v>97</v>
      </c>
    </row>
    <row r="10" spans="1:22" ht="133.9" customHeight="1" thickBot="1">
      <c r="A10" s="50" t="s">
        <v>98</v>
      </c>
      <c r="B10" s="34"/>
      <c r="C10" s="53" t="s">
        <v>99</v>
      </c>
      <c r="D10" s="42"/>
      <c r="E10" s="33" t="s">
        <v>100</v>
      </c>
      <c r="F10" s="42"/>
      <c r="G10" s="33" t="s">
        <v>101</v>
      </c>
      <c r="H10" s="42"/>
      <c r="I10" s="33" t="s">
        <v>102</v>
      </c>
      <c r="J10" s="42"/>
      <c r="K10" s="32"/>
      <c r="L10" s="42"/>
      <c r="M10" s="32"/>
      <c r="N10" s="42"/>
      <c r="O10" s="32"/>
      <c r="P10" s="42"/>
      <c r="Q10" s="32"/>
      <c r="R10" s="42"/>
      <c r="S10" s="32"/>
      <c r="T10" s="42"/>
      <c r="U10" s="32"/>
    </row>
    <row r="11" spans="1:22" ht="35.1" customHeight="1" thickBot="1">
      <c r="A11" s="50" t="s">
        <v>103</v>
      </c>
      <c r="B11" s="34"/>
      <c r="C11" s="25">
        <v>46296</v>
      </c>
      <c r="D11" s="42"/>
      <c r="E11" s="25">
        <v>46296</v>
      </c>
      <c r="F11" s="42"/>
      <c r="G11" s="25">
        <v>46327</v>
      </c>
      <c r="H11" s="42"/>
      <c r="I11" s="25">
        <v>46388</v>
      </c>
      <c r="J11" s="42"/>
      <c r="K11" s="44"/>
      <c r="L11" s="42"/>
      <c r="M11" s="44"/>
      <c r="N11" s="42"/>
      <c r="O11" s="44"/>
      <c r="P11" s="42"/>
      <c r="Q11" s="44"/>
      <c r="R11" s="42"/>
      <c r="S11" s="44"/>
      <c r="T11" s="42"/>
      <c r="U11" s="44"/>
    </row>
    <row r="12" spans="1:22" ht="35.1" customHeight="1" thickBot="1">
      <c r="A12" s="50" t="s">
        <v>104</v>
      </c>
      <c r="B12" s="34"/>
      <c r="C12" s="25">
        <v>46326</v>
      </c>
      <c r="D12" s="42"/>
      <c r="E12" s="25">
        <v>46326</v>
      </c>
      <c r="F12" s="42"/>
      <c r="G12" s="25">
        <v>46387</v>
      </c>
      <c r="H12" s="42"/>
      <c r="I12" s="25">
        <v>46418</v>
      </c>
      <c r="J12" s="42"/>
      <c r="K12" s="44"/>
      <c r="L12" s="42"/>
      <c r="M12" s="44"/>
      <c r="N12" s="42"/>
      <c r="O12" s="44"/>
      <c r="P12" s="42"/>
      <c r="Q12" s="44"/>
      <c r="R12" s="42"/>
      <c r="S12" s="44"/>
      <c r="T12" s="42"/>
      <c r="U12" s="44"/>
    </row>
    <row r="13" spans="1:22" ht="35.1" customHeight="1" thickBot="1">
      <c r="A13" s="48" t="s">
        <v>105</v>
      </c>
      <c r="B13" s="34"/>
      <c r="C13" s="15" t="s">
        <v>106</v>
      </c>
      <c r="D13" s="45"/>
      <c r="E13" s="15" t="s">
        <v>106</v>
      </c>
      <c r="F13" s="42"/>
      <c r="G13" s="15" t="s">
        <v>106</v>
      </c>
      <c r="H13" s="42"/>
      <c r="I13" s="15" t="s">
        <v>106</v>
      </c>
      <c r="J13" s="42"/>
      <c r="K13" s="45"/>
      <c r="L13" s="42"/>
      <c r="M13" s="45"/>
      <c r="N13" s="42"/>
      <c r="O13" s="45"/>
      <c r="P13" s="42"/>
      <c r="Q13" s="45"/>
      <c r="R13" s="42"/>
      <c r="S13" s="45"/>
      <c r="T13" s="42"/>
      <c r="U13" s="45"/>
    </row>
    <row r="14" spans="1:22" ht="52.9" customHeight="1" thickBot="1">
      <c r="A14" s="48" t="s">
        <v>107</v>
      </c>
      <c r="B14" s="34"/>
      <c r="C14" s="33" t="s">
        <v>108</v>
      </c>
      <c r="D14" s="42"/>
      <c r="E14" s="33" t="s">
        <v>109</v>
      </c>
      <c r="F14" s="42"/>
      <c r="G14" s="33" t="s">
        <v>110</v>
      </c>
      <c r="H14" s="42"/>
      <c r="I14" s="26" t="s">
        <v>111</v>
      </c>
      <c r="J14" s="42"/>
      <c r="K14" s="26"/>
      <c r="L14" s="42"/>
      <c r="M14" s="26"/>
      <c r="N14" s="42"/>
      <c r="O14" s="26"/>
      <c r="P14" s="42"/>
      <c r="Q14" s="26"/>
      <c r="R14" s="42"/>
      <c r="S14" s="26"/>
      <c r="T14" s="42"/>
      <c r="U14" s="26"/>
    </row>
    <row r="15" spans="1:22" ht="112.5" customHeight="1" thickBot="1">
      <c r="A15" s="48" t="s">
        <v>112</v>
      </c>
      <c r="B15" s="34"/>
      <c r="C15" s="33" t="s">
        <v>113</v>
      </c>
      <c r="D15" s="42"/>
      <c r="E15" s="33" t="s">
        <v>114</v>
      </c>
      <c r="F15" s="42"/>
      <c r="G15" s="33" t="s">
        <v>115</v>
      </c>
      <c r="H15" s="42"/>
      <c r="I15" s="26" t="s">
        <v>116</v>
      </c>
      <c r="J15" s="42"/>
      <c r="K15" s="33"/>
      <c r="L15" s="42"/>
      <c r="M15" s="33"/>
      <c r="N15" s="42"/>
      <c r="O15" s="33"/>
      <c r="P15" s="42"/>
      <c r="Q15" s="33"/>
      <c r="R15" s="42"/>
      <c r="S15" s="33"/>
      <c r="T15" s="42"/>
      <c r="U15" s="33"/>
    </row>
    <row r="16" spans="1:22" ht="35.1" customHeight="1" thickBot="1">
      <c r="A16" s="50" t="s">
        <v>117</v>
      </c>
      <c r="B16" s="34"/>
      <c r="C16" s="15" t="s">
        <v>118</v>
      </c>
      <c r="D16" s="42"/>
      <c r="E16" s="15" t="s">
        <v>118</v>
      </c>
      <c r="F16" s="42"/>
      <c r="G16" s="15" t="s">
        <v>118</v>
      </c>
      <c r="H16" s="42"/>
      <c r="I16" s="15" t="s">
        <v>118</v>
      </c>
      <c r="J16" s="42"/>
      <c r="K16" s="45"/>
      <c r="L16" s="42"/>
      <c r="M16" s="45"/>
      <c r="N16" s="42"/>
      <c r="O16" s="45"/>
      <c r="P16" s="42"/>
      <c r="Q16" s="45"/>
      <c r="R16" s="42"/>
      <c r="S16" s="45"/>
      <c r="T16" s="42"/>
      <c r="U16" s="45"/>
    </row>
    <row r="17" spans="1:22" ht="35.1" customHeight="1" thickBot="1">
      <c r="A17" s="50" t="s">
        <v>119</v>
      </c>
      <c r="B17" s="34"/>
      <c r="C17" s="15" t="s">
        <v>118</v>
      </c>
      <c r="D17" s="42"/>
      <c r="E17" s="15" t="s">
        <v>118</v>
      </c>
      <c r="F17" s="42"/>
      <c r="G17" s="15" t="s">
        <v>118</v>
      </c>
      <c r="H17" s="42"/>
      <c r="I17" s="15" t="s">
        <v>118</v>
      </c>
      <c r="J17" s="42"/>
      <c r="K17" s="45"/>
      <c r="L17" s="42"/>
      <c r="M17" s="45"/>
      <c r="N17" s="42"/>
      <c r="O17" s="45"/>
      <c r="P17" s="42"/>
      <c r="Q17" s="45"/>
      <c r="R17" s="42"/>
      <c r="S17" s="45"/>
      <c r="T17" s="42"/>
      <c r="U17" s="45"/>
    </row>
    <row r="18" spans="1:22" ht="35.1" customHeight="1" thickBot="1">
      <c r="A18" s="50" t="s">
        <v>120</v>
      </c>
      <c r="B18" s="34"/>
      <c r="C18" s="15" t="s">
        <v>118</v>
      </c>
      <c r="D18" s="42"/>
      <c r="E18" s="15" t="s">
        <v>118</v>
      </c>
      <c r="F18" s="42"/>
      <c r="G18" s="15" t="s">
        <v>118</v>
      </c>
      <c r="H18" s="42"/>
      <c r="I18" s="15" t="s">
        <v>118</v>
      </c>
      <c r="J18" s="42"/>
      <c r="K18" s="45"/>
      <c r="L18" s="42"/>
      <c r="M18" s="45"/>
      <c r="N18" s="42"/>
      <c r="O18" s="45"/>
      <c r="P18" s="42"/>
      <c r="Q18" s="45"/>
      <c r="R18" s="42"/>
      <c r="S18" s="45"/>
      <c r="T18" s="42"/>
      <c r="U18" s="45"/>
    </row>
    <row r="19" spans="1:22" ht="30" customHeight="1" thickBot="1">
      <c r="A19" s="48" t="s">
        <v>121</v>
      </c>
      <c r="B19" s="41"/>
      <c r="C19" s="32"/>
      <c r="D19" s="32"/>
      <c r="E19" s="32"/>
      <c r="F19" s="32"/>
      <c r="G19" s="32"/>
      <c r="H19" s="32"/>
      <c r="I19" s="32"/>
      <c r="J19" s="32"/>
      <c r="K19" s="32"/>
      <c r="L19" s="32"/>
      <c r="M19" s="32"/>
      <c r="N19" s="32"/>
      <c r="O19" s="32"/>
      <c r="P19" s="32"/>
      <c r="Q19" s="32"/>
      <c r="R19" s="32"/>
      <c r="S19" s="32"/>
      <c r="T19" s="32"/>
      <c r="U19" s="32"/>
    </row>
    <row r="20" spans="1:22" ht="27.75" customHeight="1">
      <c r="A20" s="55" t="s">
        <v>122</v>
      </c>
      <c r="B20" s="41"/>
      <c r="C20" s="32"/>
      <c r="D20" s="32"/>
      <c r="E20" s="32"/>
      <c r="F20" s="32"/>
      <c r="G20" s="32"/>
      <c r="H20" s="32"/>
      <c r="I20" s="32"/>
      <c r="J20" s="32"/>
      <c r="K20" s="32"/>
      <c r="L20" s="32"/>
      <c r="M20" s="32"/>
      <c r="N20" s="32"/>
      <c r="O20" s="32"/>
      <c r="P20" s="32"/>
      <c r="Q20" s="32"/>
      <c r="R20" s="32"/>
      <c r="S20" s="32"/>
      <c r="T20" s="32"/>
      <c r="U20" s="32"/>
    </row>
    <row r="21" spans="1:22" ht="29.45" customHeight="1">
      <c r="A21" s="56"/>
      <c r="B21" s="41"/>
      <c r="C21" s="32"/>
      <c r="D21" s="32"/>
      <c r="E21" s="32"/>
      <c r="F21" s="32"/>
      <c r="G21" s="32"/>
      <c r="H21" s="32"/>
      <c r="I21" s="15"/>
      <c r="J21" s="32"/>
      <c r="K21" s="32"/>
      <c r="L21" s="32"/>
      <c r="M21" s="32"/>
      <c r="N21" s="32"/>
      <c r="O21" s="32"/>
      <c r="P21" s="32"/>
      <c r="Q21" s="32"/>
      <c r="R21" s="32"/>
      <c r="S21" s="32"/>
      <c r="T21" s="32"/>
      <c r="U21" s="32"/>
    </row>
    <row r="22" spans="1:22" ht="28.35" customHeight="1">
      <c r="A22" s="56"/>
      <c r="B22" s="41"/>
      <c r="C22" s="32"/>
      <c r="D22" s="32"/>
      <c r="E22" s="32"/>
      <c r="F22" s="32"/>
      <c r="G22" s="32"/>
      <c r="H22" s="32"/>
      <c r="I22" s="15"/>
      <c r="J22" s="32"/>
      <c r="K22" s="32"/>
      <c r="L22" s="32"/>
      <c r="M22" s="32"/>
      <c r="N22" s="32"/>
      <c r="O22" s="32"/>
      <c r="P22" s="32"/>
      <c r="Q22" s="32"/>
      <c r="R22" s="32"/>
      <c r="S22" s="32"/>
      <c r="T22" s="32"/>
      <c r="U22" s="32"/>
    </row>
    <row r="23" spans="1:22" ht="28.35" customHeight="1">
      <c r="A23" s="56"/>
      <c r="B23" s="41"/>
      <c r="C23" s="32"/>
      <c r="D23" s="32"/>
      <c r="E23" s="32"/>
      <c r="F23" s="32"/>
      <c r="G23" s="32"/>
      <c r="H23" s="32"/>
      <c r="I23" s="15"/>
      <c r="J23" s="32"/>
      <c r="K23" s="32"/>
      <c r="L23" s="32"/>
      <c r="M23" s="32"/>
      <c r="N23" s="32"/>
      <c r="O23" s="32"/>
      <c r="P23" s="32"/>
      <c r="Q23" s="32"/>
      <c r="R23" s="32"/>
      <c r="S23" s="32"/>
      <c r="T23" s="32"/>
      <c r="U23" s="32"/>
    </row>
    <row r="24" spans="1:22" ht="28.35" customHeight="1">
      <c r="A24" s="56"/>
      <c r="B24" s="41"/>
      <c r="C24" s="32"/>
      <c r="D24" s="32"/>
      <c r="E24" s="32"/>
      <c r="F24" s="32"/>
      <c r="G24" s="32"/>
      <c r="H24" s="32"/>
      <c r="I24" s="32"/>
      <c r="J24" s="32"/>
      <c r="K24" s="32"/>
      <c r="L24" s="32"/>
      <c r="M24" s="32"/>
      <c r="N24" s="32"/>
      <c r="O24" s="32"/>
      <c r="P24" s="32"/>
      <c r="Q24" s="32"/>
      <c r="R24" s="32"/>
      <c r="S24" s="32"/>
      <c r="T24" s="32"/>
      <c r="U24" s="32"/>
    </row>
    <row r="25" spans="1:22" ht="30.75" customHeight="1" thickBot="1">
      <c r="A25" s="57"/>
      <c r="B25" s="41"/>
      <c r="C25" s="32"/>
      <c r="D25" s="32"/>
      <c r="E25" s="32"/>
      <c r="F25" s="32"/>
      <c r="G25" s="32"/>
      <c r="H25" s="32"/>
      <c r="I25" s="32"/>
      <c r="J25" s="32"/>
      <c r="K25" s="32"/>
      <c r="L25" s="32"/>
      <c r="M25" s="32"/>
      <c r="N25" s="32"/>
      <c r="O25" s="32"/>
      <c r="P25" s="32"/>
      <c r="Q25" s="32"/>
      <c r="R25" s="32"/>
      <c r="S25" s="32"/>
      <c r="T25" s="32"/>
      <c r="U25" s="32"/>
    </row>
    <row r="26" spans="1:22" ht="30.75" customHeight="1">
      <c r="A26" s="55" t="s">
        <v>123</v>
      </c>
      <c r="B26" s="41"/>
      <c r="C26" s="20" t="s">
        <v>124</v>
      </c>
      <c r="D26" s="33"/>
      <c r="E26" s="20" t="s">
        <v>124</v>
      </c>
      <c r="F26" s="32"/>
      <c r="G26" s="20" t="s">
        <v>124</v>
      </c>
      <c r="H26" s="33"/>
      <c r="I26" s="20" t="s">
        <v>124</v>
      </c>
      <c r="J26" s="32"/>
      <c r="K26" s="32"/>
      <c r="L26" s="32"/>
      <c r="M26" s="32"/>
      <c r="N26" s="32"/>
      <c r="O26" s="32"/>
      <c r="P26" s="32"/>
      <c r="Q26" s="32"/>
      <c r="R26" s="32"/>
      <c r="S26" s="32"/>
      <c r="T26" s="32"/>
      <c r="U26" s="32"/>
    </row>
    <row r="27" spans="1:22" ht="30.75" customHeight="1">
      <c r="A27" s="56"/>
      <c r="B27" s="41"/>
      <c r="C27" s="20"/>
      <c r="D27" s="32"/>
      <c r="E27" s="32"/>
      <c r="F27" s="32"/>
      <c r="G27" s="32"/>
      <c r="H27" s="32"/>
      <c r="I27" s="32"/>
      <c r="J27" s="32"/>
      <c r="K27" s="32"/>
      <c r="L27" s="32"/>
      <c r="M27" s="32"/>
      <c r="N27" s="32"/>
      <c r="O27" s="32"/>
      <c r="P27" s="32"/>
      <c r="Q27" s="32"/>
      <c r="R27" s="32"/>
      <c r="S27" s="32"/>
      <c r="T27" s="32"/>
      <c r="U27" s="32"/>
    </row>
    <row r="28" spans="1:22" ht="30.75" customHeight="1">
      <c r="A28" s="56"/>
      <c r="B28" s="41"/>
      <c r="C28" s="32"/>
      <c r="D28" s="32"/>
      <c r="E28" s="32"/>
      <c r="F28" s="32"/>
      <c r="G28" s="32"/>
      <c r="H28" s="32"/>
      <c r="I28" s="32"/>
      <c r="J28" s="32"/>
      <c r="K28" s="32"/>
      <c r="L28" s="32"/>
      <c r="M28" s="32"/>
      <c r="N28" s="32"/>
      <c r="O28" s="32"/>
      <c r="P28" s="32"/>
      <c r="Q28" s="32"/>
      <c r="R28" s="32"/>
      <c r="S28" s="32"/>
      <c r="T28" s="32"/>
      <c r="U28" s="32"/>
    </row>
    <row r="29" spans="1:22" ht="30.75" customHeight="1">
      <c r="A29" s="56"/>
      <c r="B29" s="41"/>
      <c r="C29" s="32"/>
      <c r="D29" s="32"/>
      <c r="E29" s="32"/>
      <c r="F29" s="32"/>
      <c r="G29" s="32"/>
      <c r="H29" s="32"/>
      <c r="I29" s="32"/>
      <c r="J29" s="32"/>
      <c r="K29" s="32"/>
      <c r="L29" s="32"/>
      <c r="M29" s="32"/>
      <c r="N29" s="32"/>
      <c r="O29" s="32"/>
      <c r="P29" s="32"/>
      <c r="Q29" s="32"/>
      <c r="R29" s="32"/>
      <c r="S29" s="32"/>
      <c r="T29" s="32"/>
      <c r="U29" s="32"/>
    </row>
    <row r="30" spans="1:22" ht="30.75" customHeight="1">
      <c r="A30" s="56"/>
      <c r="B30" s="41"/>
      <c r="C30" s="32"/>
      <c r="D30" s="32"/>
      <c r="E30" s="32"/>
      <c r="F30" s="32"/>
      <c r="G30" s="32"/>
      <c r="H30" s="32"/>
      <c r="I30" s="32"/>
      <c r="J30" s="32"/>
      <c r="K30" s="32"/>
      <c r="L30" s="32"/>
      <c r="M30" s="32"/>
      <c r="N30" s="32"/>
      <c r="O30" s="32"/>
      <c r="P30" s="32"/>
      <c r="Q30" s="32"/>
      <c r="R30" s="32"/>
      <c r="S30" s="32"/>
      <c r="T30" s="32"/>
      <c r="U30" s="32"/>
      <c r="V30" s="41"/>
    </row>
    <row r="31" spans="1:22" ht="30.75" customHeight="1">
      <c r="A31" s="56"/>
      <c r="B31" s="41"/>
      <c r="C31" s="32"/>
      <c r="D31" s="32"/>
      <c r="E31" s="32"/>
      <c r="F31" s="32"/>
      <c r="G31" s="32"/>
      <c r="H31" s="32"/>
      <c r="I31" s="32"/>
      <c r="J31" s="32"/>
      <c r="K31" s="32"/>
      <c r="L31" s="32"/>
      <c r="M31" s="32"/>
      <c r="N31" s="32"/>
      <c r="O31" s="32"/>
      <c r="P31" s="32"/>
      <c r="Q31" s="32"/>
      <c r="R31" s="32"/>
      <c r="S31" s="32"/>
      <c r="T31" s="32"/>
      <c r="U31" s="32"/>
    </row>
    <row r="32" spans="1:22" ht="35.1" customHeight="1" thickBot="1">
      <c r="A32" s="57"/>
      <c r="B32" s="41"/>
      <c r="C32" s="32"/>
      <c r="D32" s="32"/>
      <c r="E32" s="32"/>
      <c r="F32" s="32"/>
      <c r="G32" s="32"/>
      <c r="H32" s="32"/>
      <c r="I32" s="32"/>
      <c r="J32" s="32"/>
      <c r="K32" s="32"/>
      <c r="L32" s="32"/>
      <c r="M32" s="32"/>
      <c r="N32" s="32"/>
      <c r="O32" s="32"/>
      <c r="P32" s="32"/>
      <c r="Q32" s="32"/>
      <c r="R32" s="32"/>
      <c r="S32" s="32"/>
      <c r="T32" s="32"/>
      <c r="U32" s="32"/>
    </row>
    <row r="33" spans="1:21" ht="35.1" customHeight="1" thickBot="1">
      <c r="A33" s="48" t="s">
        <v>125</v>
      </c>
      <c r="B33" s="34"/>
      <c r="C33" s="15" t="s">
        <v>118</v>
      </c>
      <c r="D33" s="42"/>
      <c r="E33" s="15" t="s">
        <v>118</v>
      </c>
      <c r="F33" s="42"/>
      <c r="G33" s="15" t="s">
        <v>118</v>
      </c>
      <c r="H33" s="42"/>
      <c r="I33" s="15" t="s">
        <v>118</v>
      </c>
      <c r="J33" s="42"/>
      <c r="K33" s="42"/>
      <c r="L33" s="42"/>
      <c r="M33" s="42"/>
      <c r="N33" s="42"/>
      <c r="O33" s="42"/>
      <c r="P33" s="42"/>
      <c r="Q33" s="42"/>
      <c r="R33" s="42"/>
      <c r="S33" s="42"/>
      <c r="T33" s="42"/>
      <c r="U33" s="42"/>
    </row>
    <row r="34" spans="1:21" ht="35.1" customHeight="1" thickBot="1">
      <c r="A34" s="48" t="s">
        <v>126</v>
      </c>
      <c r="B34" s="34"/>
      <c r="C34" s="15" t="s">
        <v>118</v>
      </c>
      <c r="D34" s="42"/>
      <c r="E34" s="15" t="s">
        <v>118</v>
      </c>
      <c r="F34" s="42"/>
      <c r="G34" s="15" t="s">
        <v>118</v>
      </c>
      <c r="H34" s="42"/>
      <c r="I34" s="15" t="s">
        <v>118</v>
      </c>
      <c r="J34" s="42"/>
      <c r="K34" s="42"/>
      <c r="L34" s="42"/>
      <c r="M34" s="42"/>
      <c r="N34" s="42"/>
      <c r="O34" s="42"/>
      <c r="P34" s="42"/>
      <c r="Q34" s="42"/>
      <c r="R34" s="42"/>
      <c r="S34" s="42"/>
      <c r="T34" s="42"/>
      <c r="U34" s="42"/>
    </row>
    <row r="35" spans="1:21" ht="35.1" customHeight="1" thickBot="1">
      <c r="A35" s="48" t="s">
        <v>127</v>
      </c>
      <c r="B35" s="34"/>
      <c r="C35" s="15" t="s">
        <v>118</v>
      </c>
      <c r="D35" s="42"/>
      <c r="E35" s="15" t="s">
        <v>118</v>
      </c>
      <c r="F35" s="42"/>
      <c r="G35" s="15" t="s">
        <v>118</v>
      </c>
      <c r="H35" s="42"/>
      <c r="I35" s="15" t="s">
        <v>118</v>
      </c>
      <c r="J35" s="42"/>
      <c r="K35" s="42"/>
      <c r="L35" s="42"/>
      <c r="M35" s="42"/>
      <c r="N35" s="42"/>
      <c r="O35" s="42"/>
      <c r="P35" s="42"/>
      <c r="Q35" s="42"/>
      <c r="R35" s="42"/>
      <c r="S35" s="42"/>
      <c r="T35" s="42"/>
      <c r="U35" s="42"/>
    </row>
    <row r="36" spans="1:21" ht="35.1" customHeight="1" thickBot="1">
      <c r="A36" s="48" t="s">
        <v>128</v>
      </c>
      <c r="B36" s="34"/>
      <c r="C36" s="15" t="s">
        <v>118</v>
      </c>
      <c r="D36" s="46"/>
      <c r="E36" s="15" t="s">
        <v>118</v>
      </c>
      <c r="F36" s="42"/>
      <c r="G36" s="15" t="s">
        <v>118</v>
      </c>
      <c r="H36" s="42"/>
      <c r="I36" s="15" t="s">
        <v>118</v>
      </c>
      <c r="J36" s="42"/>
      <c r="K36" s="42"/>
      <c r="L36" s="42"/>
      <c r="M36" s="42"/>
      <c r="N36" s="42"/>
      <c r="O36" s="42"/>
      <c r="P36" s="42"/>
      <c r="Q36" s="42"/>
      <c r="R36" s="42"/>
      <c r="S36" s="42"/>
      <c r="T36" s="42"/>
      <c r="U36" s="42"/>
    </row>
    <row r="37" spans="1:21" ht="35.1" customHeight="1" thickBot="1">
      <c r="A37" s="48" t="s">
        <v>128</v>
      </c>
      <c r="B37" s="34"/>
      <c r="C37" s="15" t="s">
        <v>118</v>
      </c>
      <c r="D37" s="46"/>
      <c r="E37" s="15" t="s">
        <v>118</v>
      </c>
      <c r="F37" s="42"/>
      <c r="G37" s="15" t="s">
        <v>118</v>
      </c>
      <c r="H37" s="42"/>
      <c r="I37" s="15" t="s">
        <v>118</v>
      </c>
      <c r="J37" s="42"/>
      <c r="K37" s="42"/>
      <c r="L37" s="42"/>
      <c r="M37" s="42"/>
      <c r="N37" s="42"/>
      <c r="O37" s="42"/>
      <c r="P37" s="42"/>
      <c r="Q37" s="42"/>
      <c r="R37" s="42"/>
      <c r="S37" s="42"/>
      <c r="T37" s="42"/>
      <c r="U37" s="42"/>
    </row>
    <row r="38" spans="1:21" ht="69.75" customHeight="1" thickBot="1">
      <c r="A38" s="48" t="s">
        <v>129</v>
      </c>
      <c r="B38" s="34"/>
      <c r="C38" s="20" t="s">
        <v>33</v>
      </c>
      <c r="D38" s="46"/>
      <c r="E38" s="20" t="s">
        <v>33</v>
      </c>
      <c r="F38" s="42"/>
      <c r="G38" s="20" t="s">
        <v>33</v>
      </c>
      <c r="H38" s="42"/>
      <c r="I38" s="20" t="s">
        <v>33</v>
      </c>
      <c r="J38" s="42"/>
      <c r="K38" s="42"/>
      <c r="L38" s="42"/>
      <c r="M38" s="42"/>
      <c r="N38" s="42"/>
      <c r="O38" s="42"/>
      <c r="P38" s="42"/>
      <c r="Q38" s="42"/>
      <c r="R38" s="42"/>
      <c r="S38" s="42"/>
      <c r="T38" s="42"/>
      <c r="U38" s="42"/>
    </row>
    <row r="39" spans="1:21" ht="35.1" customHeight="1" thickBot="1">
      <c r="A39" s="48" t="s">
        <v>130</v>
      </c>
      <c r="B39" s="34"/>
      <c r="C39" s="15" t="s">
        <v>118</v>
      </c>
      <c r="D39" s="46"/>
      <c r="E39" s="15" t="s">
        <v>118</v>
      </c>
      <c r="F39" s="42"/>
      <c r="G39" s="15" t="s">
        <v>118</v>
      </c>
      <c r="H39" s="42"/>
      <c r="I39" s="15" t="s">
        <v>118</v>
      </c>
      <c r="J39" s="42"/>
      <c r="K39" s="42"/>
      <c r="L39" s="42"/>
      <c r="M39" s="42"/>
      <c r="N39" s="42"/>
      <c r="O39" s="42"/>
      <c r="P39" s="42"/>
      <c r="Q39" s="42"/>
      <c r="R39" s="42"/>
      <c r="S39" s="42"/>
      <c r="T39" s="42"/>
      <c r="U39" s="42"/>
    </row>
    <row r="40" spans="1:21" ht="35.1" customHeight="1" thickBot="1">
      <c r="A40" s="48" t="s">
        <v>131</v>
      </c>
      <c r="B40" s="34"/>
      <c r="C40" s="15" t="s">
        <v>118</v>
      </c>
      <c r="D40" s="46"/>
      <c r="E40" s="15" t="s">
        <v>118</v>
      </c>
      <c r="F40" s="42"/>
      <c r="G40" s="15" t="s">
        <v>118</v>
      </c>
      <c r="H40" s="42"/>
      <c r="I40" s="15" t="s">
        <v>118</v>
      </c>
      <c r="J40" s="42"/>
      <c r="K40" s="42"/>
      <c r="L40" s="42"/>
      <c r="M40" s="42"/>
      <c r="N40" s="42"/>
      <c r="O40" s="42"/>
      <c r="P40" s="42"/>
      <c r="Q40" s="42"/>
      <c r="R40" s="42"/>
      <c r="S40" s="42"/>
      <c r="T40" s="42"/>
      <c r="U40" s="42"/>
    </row>
    <row r="41" spans="1:21" ht="35.1" customHeight="1" thickBot="1">
      <c r="A41" s="48" t="s">
        <v>132</v>
      </c>
      <c r="B41" s="34"/>
      <c r="C41" s="15" t="s">
        <v>118</v>
      </c>
      <c r="D41" s="46"/>
      <c r="E41" s="15" t="s">
        <v>118</v>
      </c>
      <c r="F41" s="42"/>
      <c r="G41" s="15" t="s">
        <v>118</v>
      </c>
      <c r="H41" s="42"/>
      <c r="I41" s="15" t="s">
        <v>118</v>
      </c>
      <c r="J41" s="42"/>
      <c r="K41" s="42"/>
      <c r="L41" s="42"/>
      <c r="M41" s="42"/>
      <c r="N41" s="42"/>
      <c r="O41" s="42"/>
      <c r="P41" s="42"/>
      <c r="Q41" s="42"/>
      <c r="R41" s="42"/>
      <c r="S41" s="42"/>
      <c r="T41" s="42"/>
      <c r="U41" s="42"/>
    </row>
    <row r="42" spans="1:21" ht="35.1" customHeight="1" thickBot="1">
      <c r="A42" s="48" t="s">
        <v>7</v>
      </c>
      <c r="B42" s="34"/>
      <c r="C42" s="20" t="s">
        <v>133</v>
      </c>
      <c r="D42" s="42"/>
      <c r="E42" s="20" t="s">
        <v>133</v>
      </c>
      <c r="F42" s="42"/>
      <c r="G42" s="20" t="s">
        <v>133</v>
      </c>
      <c r="H42" s="42"/>
      <c r="I42" s="20" t="s">
        <v>133</v>
      </c>
      <c r="J42" s="42"/>
      <c r="K42" s="42"/>
      <c r="L42" s="42"/>
      <c r="M42" s="42"/>
      <c r="N42" s="42"/>
      <c r="O42" s="42"/>
      <c r="P42" s="42"/>
      <c r="Q42" s="42"/>
      <c r="R42" s="42"/>
      <c r="S42" s="42"/>
      <c r="T42" s="42"/>
      <c r="U42" s="42"/>
    </row>
    <row r="43" spans="1:21" ht="35.1" customHeight="1" thickBot="1">
      <c r="A43" s="48" t="s">
        <v>134</v>
      </c>
      <c r="B43" s="34"/>
      <c r="C43" s="20">
        <v>0</v>
      </c>
      <c r="D43" s="42"/>
      <c r="E43" s="20">
        <v>0</v>
      </c>
      <c r="F43" s="42"/>
      <c r="G43" s="20">
        <v>0</v>
      </c>
      <c r="H43" s="42"/>
      <c r="I43" s="20">
        <v>0</v>
      </c>
      <c r="J43" s="42"/>
      <c r="K43" s="42"/>
      <c r="L43" s="42"/>
      <c r="M43" s="42"/>
      <c r="N43" s="42"/>
      <c r="O43" s="42"/>
      <c r="P43" s="42"/>
      <c r="Q43" s="42"/>
      <c r="R43" s="42"/>
      <c r="S43" s="42"/>
      <c r="T43" s="42"/>
      <c r="U43" s="42"/>
    </row>
  </sheetData>
  <sheetProtection formatCells="0" formatColumns="0" formatRows="0" insertColumns="0" insertRows="0" insertHyperlinks="0" deleteColumns="0" deleteRows="0" sort="0" autoFilter="0" pivotTables="0"/>
  <mergeCells count="73">
    <mergeCell ref="A26:A32"/>
    <mergeCell ref="R6:S6"/>
    <mergeCell ref="R7:S7"/>
    <mergeCell ref="T1:U1"/>
    <mergeCell ref="T2:U2"/>
    <mergeCell ref="T3:U3"/>
    <mergeCell ref="T4:U4"/>
    <mergeCell ref="T5:U5"/>
    <mergeCell ref="T6:U6"/>
    <mergeCell ref="T7:U7"/>
    <mergeCell ref="R1:S1"/>
    <mergeCell ref="R2:S2"/>
    <mergeCell ref="R3:S3"/>
    <mergeCell ref="R4:S4"/>
    <mergeCell ref="R5:S5"/>
    <mergeCell ref="N6:O6"/>
    <mergeCell ref="N7:O7"/>
    <mergeCell ref="P1:Q1"/>
    <mergeCell ref="P2:Q2"/>
    <mergeCell ref="P3:Q3"/>
    <mergeCell ref="P4:Q4"/>
    <mergeCell ref="P5:Q5"/>
    <mergeCell ref="P6:Q6"/>
    <mergeCell ref="P7:Q7"/>
    <mergeCell ref="N1:O1"/>
    <mergeCell ref="N2:O2"/>
    <mergeCell ref="N3:O3"/>
    <mergeCell ref="N4:O4"/>
    <mergeCell ref="N5:O5"/>
    <mergeCell ref="J6:K6"/>
    <mergeCell ref="J7:K7"/>
    <mergeCell ref="L1:M1"/>
    <mergeCell ref="L2:M2"/>
    <mergeCell ref="L3:M3"/>
    <mergeCell ref="L4:M4"/>
    <mergeCell ref="L5:M5"/>
    <mergeCell ref="L6:M6"/>
    <mergeCell ref="L7:M7"/>
    <mergeCell ref="J1:K1"/>
    <mergeCell ref="J2:K2"/>
    <mergeCell ref="J3:K3"/>
    <mergeCell ref="J4:K4"/>
    <mergeCell ref="J5:K5"/>
    <mergeCell ref="F1:G1"/>
    <mergeCell ref="H1:I1"/>
    <mergeCell ref="B3:C3"/>
    <mergeCell ref="D3:E3"/>
    <mergeCell ref="F3:G3"/>
    <mergeCell ref="H3:I3"/>
    <mergeCell ref="B1:C1"/>
    <mergeCell ref="D1:E1"/>
    <mergeCell ref="B2:C2"/>
    <mergeCell ref="D2:E2"/>
    <mergeCell ref="F2:G2"/>
    <mergeCell ref="H2:I2"/>
    <mergeCell ref="F4:G4"/>
    <mergeCell ref="H4:I4"/>
    <mergeCell ref="B5:C5"/>
    <mergeCell ref="D5:E5"/>
    <mergeCell ref="F5:G5"/>
    <mergeCell ref="H5:I5"/>
    <mergeCell ref="B4:C4"/>
    <mergeCell ref="D4:E4"/>
    <mergeCell ref="A20:A25"/>
    <mergeCell ref="F6:G6"/>
    <mergeCell ref="H6:I6"/>
    <mergeCell ref="A7:A8"/>
    <mergeCell ref="B7:C7"/>
    <mergeCell ref="D7:E7"/>
    <mergeCell ref="F7:G7"/>
    <mergeCell ref="H7:I7"/>
    <mergeCell ref="B6:C6"/>
    <mergeCell ref="D6:E6"/>
  </mergeCells>
  <pageMargins left="0.78740157480314965" right="0.78740157480314965" top="1.1111111111111112" bottom="1.0629921259842521" header="0" footer="0"/>
  <pageSetup scale="62" orientation="landscape" r:id="rId1"/>
  <headerFooter>
    <oddHeader>&amp;C&amp;G&amp;R&amp;"-,Negrita"&amp;8SOLICITUDES DE MODIFICACIÓN AL PLAN DE ACCIÓN Y ANÁLISIS DE CAUSAS
CÓDIGO&amp;"-,Normal": FOR-EST-DPG-007
&amp;"-,Negrita"VERSIÓN&amp;"-,Normal": 005</oddHeader>
    <oddFooter>&amp;L&amp;G&amp;R&amp;G</oddFooter>
  </headerFooter>
  <legacyDrawing r:id="rId2"/>
  <legacyDrawingHF r:id="rId3"/>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400-000000000000}">
          <x14:formula1>
            <xm:f>Listas!$J$2:$J$11</xm:f>
          </x14:formula1>
          <xm:sqref>B4 D4 F4 J4:U4 H4</xm:sqref>
        </x14:dataValidation>
        <x14:dataValidation type="list" allowBlank="1" showInputMessage="1" showErrorMessage="1" xr:uid="{00000000-0002-0000-0400-000001000000}">
          <x14:formula1>
            <xm:f>Listas!$D$2:$D$10</xm:f>
          </x14:formula1>
          <xm:sqref>B3:U3</xm:sqref>
        </x14:dataValidation>
        <x14:dataValidation type="list" allowBlank="1" showInputMessage="1" showErrorMessage="1" xr:uid="{00000000-0002-0000-0400-000002000000}">
          <x14:formula1>
            <xm:f>Listas!$H$2:$H$4</xm:f>
          </x14:formula1>
          <xm:sqref>B1:U1</xm:sqref>
        </x14:dataValidation>
        <x14:dataValidation type="list" allowBlank="1" showInputMessage="1" showErrorMessage="1" xr:uid="{00000000-0002-0000-0400-000003000000}">
          <x14:formula1>
            <xm:f>Clasificadores!$E$2:$E$74</xm:f>
          </x14:formula1>
          <xm:sqref>B26:B32 G30:V30 G31:U32 C30:F32 C28:C29 C26 D26:U29</xm:sqref>
        </x14:dataValidation>
        <x14:dataValidation type="list" allowBlank="1" showInputMessage="1" showErrorMessage="1" xr:uid="{00000000-0002-0000-0400-000004000000}">
          <x14:formula1>
            <xm:f>Clasificadores!$C$2:$C$21</xm:f>
          </x14:formula1>
          <xm:sqref>B20:H25 J20:U25 I20 I24:I25</xm:sqref>
        </x14:dataValidation>
        <x14:dataValidation type="list" allowBlank="1" showInputMessage="1" showErrorMessage="1" xr:uid="{00000000-0002-0000-0400-000005000000}">
          <x14:formula1>
            <xm:f>Clasificadores!$A$2:$A$5</xm:f>
          </x14:formula1>
          <xm:sqref>B19:U19</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00000"/>
  </sheetPr>
  <dimension ref="A2:N12"/>
  <sheetViews>
    <sheetView zoomScale="60" zoomScaleNormal="60" workbookViewId="0">
      <selection activeCell="L8" sqref="L8"/>
    </sheetView>
  </sheetViews>
  <sheetFormatPr defaultColWidth="11.42578125" defaultRowHeight="14.45"/>
  <cols>
    <col min="1" max="1" width="5.85546875" customWidth="1"/>
    <col min="2" max="2" width="20.42578125" customWidth="1"/>
    <col min="3" max="3" width="24.140625" customWidth="1"/>
    <col min="4" max="4" width="23.140625" customWidth="1"/>
    <col min="5" max="5" width="29" customWidth="1"/>
    <col min="6" max="6" width="32.85546875" customWidth="1"/>
    <col min="7" max="7" width="20.7109375" customWidth="1"/>
    <col min="8" max="8" width="29.28515625" customWidth="1"/>
    <col min="9" max="9" width="27.85546875" customWidth="1"/>
    <col min="10" max="10" width="24.140625" customWidth="1"/>
    <col min="11" max="11" width="25.42578125" customWidth="1"/>
    <col min="12" max="12" width="23" customWidth="1"/>
    <col min="13" max="13" width="20.42578125" customWidth="1"/>
    <col min="14" max="14" width="20" customWidth="1"/>
  </cols>
  <sheetData>
    <row r="2" spans="1:14" ht="57.75" customHeight="1">
      <c r="A2" s="28" t="s">
        <v>135</v>
      </c>
      <c r="B2" s="27" t="s">
        <v>136</v>
      </c>
      <c r="C2" s="27" t="s">
        <v>137</v>
      </c>
      <c r="D2" s="27" t="s">
        <v>138</v>
      </c>
      <c r="E2" s="27" t="s">
        <v>139</v>
      </c>
      <c r="F2" s="27" t="s">
        <v>140</v>
      </c>
      <c r="G2" s="27" t="s">
        <v>141</v>
      </c>
      <c r="H2" s="27" t="s">
        <v>142</v>
      </c>
      <c r="I2" s="27" t="s">
        <v>143</v>
      </c>
      <c r="J2" s="27" t="s">
        <v>144</v>
      </c>
      <c r="K2" s="27" t="s">
        <v>145</v>
      </c>
      <c r="L2" s="27" t="s">
        <v>146</v>
      </c>
      <c r="M2" s="27" t="s">
        <v>147</v>
      </c>
      <c r="N2" s="27" t="s">
        <v>148</v>
      </c>
    </row>
    <row r="3" spans="1:14" ht="157.5" customHeight="1">
      <c r="A3" s="15">
        <v>1</v>
      </c>
      <c r="B3" s="104">
        <v>206</v>
      </c>
      <c r="C3" s="101">
        <f>'Analisis de causas'!A3</f>
        <v>46262</v>
      </c>
      <c r="D3" s="107" t="str">
        <f>'Analisis de causas'!D3</f>
        <v xml:space="preserve">3-2026-06186
 </v>
      </c>
      <c r="E3" s="107" t="str">
        <f>'Analisis de causas'!E3</f>
        <v>Numeral 6.2.3</v>
      </c>
      <c r="F3" s="110" t="str">
        <f>'Analisis de causas'!G3</f>
        <v>Deficiente seguimiento de las obligaciones normativas ambientales y sus términos de cumplimiento por parte del área Administrativa, puesto que el reporte de la generación de Residuos Peligrosos durante la vigencia 2025 no se realizó en los tiempos establecidos en la plataforma del RUA del IDEAM.</v>
      </c>
      <c r="G3" s="7">
        <f>'Solicitudes PAI'!$B2</f>
        <v>0</v>
      </c>
      <c r="H3" s="31" t="str">
        <f>'Solicitudes PAI'!$C10</f>
        <v xml:space="preserve">Realizar el diligenciamiento, reporte y/o actualización de la información sobre la generación de Residuos Peligrosos en el Registro Único Ambiental (RUA), con el proposito de subsanar la información que no fue reportada dentro de los plazos establecidos por la autoridad ambiental competente. </v>
      </c>
      <c r="I3" s="31" t="str">
        <f>'Solicitudes PAI'!$C17</f>
        <v>N/A</v>
      </c>
      <c r="J3" s="31" t="e">
        <f>'Solicitudes PAI'!#REF!</f>
        <v>#REF!</v>
      </c>
      <c r="K3" s="31" t="str">
        <f>'Solicitudes PAI'!$C18</f>
        <v>N/A</v>
      </c>
      <c r="L3" s="30" t="str">
        <f>'Solicitudes PAI'!$C13</f>
        <v>Brayan Engativá</v>
      </c>
      <c r="M3" s="37">
        <f>'Solicitudes PAI'!$C11</f>
        <v>46296</v>
      </c>
      <c r="N3" s="37">
        <f>'Solicitudes PAI'!$C12</f>
        <v>46326</v>
      </c>
    </row>
    <row r="4" spans="1:14" ht="39.950000000000003" customHeight="1">
      <c r="A4" s="15">
        <v>2</v>
      </c>
      <c r="B4" s="105"/>
      <c r="C4" s="102"/>
      <c r="D4" s="108"/>
      <c r="E4" s="108"/>
      <c r="F4" s="111"/>
      <c r="G4" s="7">
        <f>'Solicitudes PAI'!$D2</f>
        <v>0</v>
      </c>
      <c r="H4" s="31" t="str">
        <f>'Solicitudes PAI'!$E10</f>
        <v>Diseñar y documentar en la herramienta SVE un control asociado al riesgo “Información reportada de forma imprecisa del proceso de Gestión de Funcionamiento y Operación a entes externos”, orientado a verificar oportunamente la elaboración, presentación y cumplimiento de los reportes requeridos por los entes externos de control, con el fin de prevenir y detectar la omisión o presentación extemporánea de dichos reportes y fortalecer su seguimiento y trazabilidad.</v>
      </c>
      <c r="I4" s="31" t="str">
        <f>'Solicitudes PAI'!$E16</f>
        <v>N/A</v>
      </c>
      <c r="J4" s="31" t="str">
        <f>'Solicitudes PAI'!$E17</f>
        <v>N/A</v>
      </c>
      <c r="K4" s="31" t="str">
        <f>'Solicitudes PAI'!$E18</f>
        <v>N/A</v>
      </c>
      <c r="L4" s="30" t="str">
        <f>'Solicitudes PAI'!$E13</f>
        <v>Brayan Engativá</v>
      </c>
      <c r="M4" s="37">
        <f>'Solicitudes PAI'!$E11</f>
        <v>46296</v>
      </c>
      <c r="N4" s="37">
        <f>'Solicitudes PAI'!$E12</f>
        <v>46326</v>
      </c>
    </row>
    <row r="5" spans="1:14" ht="39.950000000000003" customHeight="1">
      <c r="A5" s="15">
        <v>3</v>
      </c>
      <c r="B5" s="105"/>
      <c r="C5" s="102"/>
      <c r="D5" s="108"/>
      <c r="E5" s="108"/>
      <c r="F5" s="111"/>
      <c r="G5" s="7">
        <f>'Solicitudes PAI'!$F2</f>
        <v>0</v>
      </c>
      <c r="H5" s="35" t="str">
        <f>'Solicitudes PAI'!$G10</f>
        <v>Consolidar los avances correspondientes a las líneas estratégicas y metas asignadas al FONCEP, con base en las acciones ejecutadas y las evidencias generadas durante la vigencia, con el fin de elaborar y presentar el reporte anual de seguimiento del PDGRDCC, solicitado por el IDIGER.</v>
      </c>
      <c r="I5" s="35" t="str">
        <f>'Solicitudes PAI'!$G16</f>
        <v>N/A</v>
      </c>
      <c r="J5" s="35" t="str">
        <f>'Solicitudes PAI'!$G17</f>
        <v>N/A</v>
      </c>
      <c r="K5" s="35" t="str">
        <f>'Solicitudes PAI'!$G18</f>
        <v>N/A</v>
      </c>
      <c r="L5" s="36" t="str">
        <f>'Solicitudes PAI'!$G13</f>
        <v>Brayan Engativá</v>
      </c>
      <c r="M5" s="37">
        <f>'Solicitudes PAI'!$G11</f>
        <v>46327</v>
      </c>
      <c r="N5" s="37">
        <f>'Solicitudes PAI'!$G12</f>
        <v>46387</v>
      </c>
    </row>
    <row r="6" spans="1:14" ht="39.950000000000003" customHeight="1">
      <c r="A6" s="15">
        <v>4</v>
      </c>
      <c r="B6" s="105"/>
      <c r="C6" s="102"/>
      <c r="D6" s="108"/>
      <c r="E6" s="108"/>
      <c r="F6" s="111"/>
      <c r="G6" s="7">
        <f>'Solicitudes PAI'!$H2</f>
        <v>0</v>
      </c>
      <c r="H6" s="35" t="str">
        <f>'Solicitudes PAI'!$I10</f>
        <v>Incluir en el Plan de Acción 2027 la totalidad de los reportes requeridos por los entes externos de control, estableciendo responsables, periodicidad y fechas de cumplimiento, con el fin de facilitar su seguimiento, verificar oportunamente su elaboración y presentación, y prevenir omisiones o extemporaneidades.</v>
      </c>
      <c r="I6" s="35" t="str">
        <f>'Solicitudes PAI'!$I16</f>
        <v>N/A</v>
      </c>
      <c r="J6" s="35" t="str">
        <f>'Solicitudes PAI'!$I17</f>
        <v>N/A</v>
      </c>
      <c r="K6" s="35" t="str">
        <f>'Solicitudes PAI'!$I18</f>
        <v>N/A</v>
      </c>
      <c r="L6" s="36" t="str">
        <f>'Solicitudes PAI'!$I13</f>
        <v>Brayan Engativá</v>
      </c>
      <c r="M6" s="37">
        <f>'Solicitudes PAI'!$I11</f>
        <v>46388</v>
      </c>
      <c r="N6" s="37">
        <f>'Solicitudes PAI'!$I12</f>
        <v>46418</v>
      </c>
    </row>
    <row r="7" spans="1:14" ht="39.950000000000003" customHeight="1">
      <c r="A7" s="15">
        <v>5</v>
      </c>
      <c r="B7" s="105"/>
      <c r="C7" s="102"/>
      <c r="D7" s="108"/>
      <c r="E7" s="108"/>
      <c r="F7" s="111"/>
      <c r="G7" s="7">
        <f>'Solicitudes PAI'!$J2</f>
        <v>0</v>
      </c>
      <c r="H7" s="35">
        <f>'Solicitudes PAI'!$K10</f>
        <v>0</v>
      </c>
      <c r="I7" s="35">
        <f>'Solicitudes PAI'!$K16</f>
        <v>0</v>
      </c>
      <c r="J7" s="35">
        <f>'Solicitudes PAI'!$K17</f>
        <v>0</v>
      </c>
      <c r="K7" s="35">
        <f>'Solicitudes PAI'!$K18</f>
        <v>0</v>
      </c>
      <c r="L7" s="36">
        <f>'Solicitudes PAI'!$K13</f>
        <v>0</v>
      </c>
      <c r="M7" s="37">
        <f>'Solicitudes PAI'!$K11</f>
        <v>0</v>
      </c>
      <c r="N7" s="37">
        <f>'Solicitudes PAI'!$K12</f>
        <v>0</v>
      </c>
    </row>
    <row r="8" spans="1:14" ht="39.950000000000003" customHeight="1">
      <c r="A8" s="15">
        <v>6</v>
      </c>
      <c r="B8" s="105"/>
      <c r="C8" s="102"/>
      <c r="D8" s="108"/>
      <c r="E8" s="108"/>
      <c r="F8" s="111"/>
      <c r="G8" s="7">
        <f>'Solicitudes PAI'!$L2</f>
        <v>0</v>
      </c>
      <c r="H8" s="35">
        <f>'Solicitudes PAI'!$M10</f>
        <v>0</v>
      </c>
      <c r="I8" s="35">
        <f>'Solicitudes PAI'!$M16</f>
        <v>0</v>
      </c>
      <c r="J8" s="35">
        <f>'Solicitudes PAI'!$M17</f>
        <v>0</v>
      </c>
      <c r="K8" s="35">
        <f>'Solicitudes PAI'!$M18</f>
        <v>0</v>
      </c>
      <c r="L8" s="36">
        <f>'Solicitudes PAI'!$M13</f>
        <v>0</v>
      </c>
      <c r="M8" s="37">
        <f>'Solicitudes PAI'!$M11</f>
        <v>0</v>
      </c>
      <c r="N8" s="37">
        <f>'Solicitudes PAI'!$M12</f>
        <v>0</v>
      </c>
    </row>
    <row r="9" spans="1:14" ht="39.950000000000003" customHeight="1">
      <c r="A9" s="15">
        <v>7</v>
      </c>
      <c r="B9" s="105"/>
      <c r="C9" s="102"/>
      <c r="D9" s="108"/>
      <c r="E9" s="108"/>
      <c r="F9" s="111"/>
      <c r="G9" s="7">
        <f>'Solicitudes PAI'!$N2</f>
        <v>0</v>
      </c>
      <c r="H9" s="35">
        <f>'Solicitudes PAI'!$O10</f>
        <v>0</v>
      </c>
      <c r="I9" s="35">
        <f>'Solicitudes PAI'!$O16</f>
        <v>0</v>
      </c>
      <c r="J9" s="35">
        <f>'Solicitudes PAI'!$O17</f>
        <v>0</v>
      </c>
      <c r="K9" s="35">
        <f>'Solicitudes PAI'!$O18</f>
        <v>0</v>
      </c>
      <c r="L9" s="36">
        <f>'Solicitudes PAI'!$O13</f>
        <v>0</v>
      </c>
      <c r="M9" s="37">
        <f>'Solicitudes PAI'!$O11</f>
        <v>0</v>
      </c>
      <c r="N9" s="37">
        <f>'Solicitudes PAI'!$O12</f>
        <v>0</v>
      </c>
    </row>
    <row r="10" spans="1:14" ht="39.950000000000003" customHeight="1">
      <c r="A10" s="15">
        <v>8</v>
      </c>
      <c r="B10" s="105"/>
      <c r="C10" s="102"/>
      <c r="D10" s="108"/>
      <c r="E10" s="108"/>
      <c r="F10" s="111"/>
      <c r="G10" s="7">
        <f>'Solicitudes PAI'!$P2</f>
        <v>0</v>
      </c>
      <c r="H10" s="35">
        <f>'Solicitudes PAI'!$Q10</f>
        <v>0</v>
      </c>
      <c r="I10" s="35">
        <f>'Solicitudes PAI'!$Q16</f>
        <v>0</v>
      </c>
      <c r="J10" s="35">
        <f>'Solicitudes PAI'!$Q17</f>
        <v>0</v>
      </c>
      <c r="K10" s="35">
        <f>'Solicitudes PAI'!$Q18</f>
        <v>0</v>
      </c>
      <c r="L10" s="36">
        <f>'Solicitudes PAI'!$Q13</f>
        <v>0</v>
      </c>
      <c r="M10" s="37">
        <f>'Solicitudes PAI'!$Q11</f>
        <v>0</v>
      </c>
      <c r="N10" s="37">
        <f>'Solicitudes PAI'!$Q12</f>
        <v>0</v>
      </c>
    </row>
    <row r="11" spans="1:14" ht="39.950000000000003" customHeight="1">
      <c r="A11" s="15">
        <v>9</v>
      </c>
      <c r="B11" s="105"/>
      <c r="C11" s="102"/>
      <c r="D11" s="108"/>
      <c r="E11" s="108"/>
      <c r="F11" s="111"/>
      <c r="G11" s="7">
        <f>'Solicitudes PAI'!$R2</f>
        <v>0</v>
      </c>
      <c r="H11" s="35">
        <f>'Solicitudes PAI'!$S10</f>
        <v>0</v>
      </c>
      <c r="I11" s="35">
        <f>'Solicitudes PAI'!$S16</f>
        <v>0</v>
      </c>
      <c r="J11" s="35">
        <f>'Solicitudes PAI'!$S17</f>
        <v>0</v>
      </c>
      <c r="K11" s="35">
        <f>'Solicitudes PAI'!$S18</f>
        <v>0</v>
      </c>
      <c r="L11" s="36">
        <f>'Solicitudes PAI'!$S13</f>
        <v>0</v>
      </c>
      <c r="M11" s="37">
        <f>'Solicitudes PAI'!$S11</f>
        <v>0</v>
      </c>
      <c r="N11" s="37">
        <f>'Solicitudes PAI'!$S12</f>
        <v>0</v>
      </c>
    </row>
    <row r="12" spans="1:14" ht="39.950000000000003" customHeight="1">
      <c r="A12" s="15">
        <v>10</v>
      </c>
      <c r="B12" s="106"/>
      <c r="C12" s="103"/>
      <c r="D12" s="109"/>
      <c r="E12" s="109"/>
      <c r="F12" s="112"/>
      <c r="G12" s="7">
        <f>'Solicitudes PAI'!$T2</f>
        <v>0</v>
      </c>
      <c r="H12" s="35">
        <f>'Solicitudes PAI'!$U10</f>
        <v>0</v>
      </c>
      <c r="I12" s="35">
        <f>'Solicitudes PAI'!$U16</f>
        <v>0</v>
      </c>
      <c r="J12" s="35">
        <f>'Solicitudes PAI'!$U17</f>
        <v>0</v>
      </c>
      <c r="K12" s="35">
        <f>'Solicitudes PAI'!$U18</f>
        <v>0</v>
      </c>
      <c r="L12" s="36">
        <f>'Solicitudes PAI'!$U13</f>
        <v>0</v>
      </c>
      <c r="M12" s="37">
        <f>'Solicitudes PAI'!$U11</f>
        <v>0</v>
      </c>
      <c r="N12" s="37">
        <f>'Solicitudes PAI'!$U12</f>
        <v>0</v>
      </c>
    </row>
  </sheetData>
  <mergeCells count="5">
    <mergeCell ref="C3:C12"/>
    <mergeCell ref="B3:B12"/>
    <mergeCell ref="D3:D12"/>
    <mergeCell ref="E3:E12"/>
    <mergeCell ref="F3:F12"/>
  </mergeCells>
  <dataValidations count="4">
    <dataValidation type="textLength" allowBlank="1" showInputMessage="1" showErrorMessage="1" errorTitle="Entrada no válida" error="Escriba un texto  Maximo 9 Caracteres" promptTitle="Cualquier contenido Maximo 9 Caracteres" sqref="B3:C3" xr:uid="{00000000-0002-0000-0500-000000000000}">
      <formula1>0</formula1>
      <formula2>9</formula2>
    </dataValidation>
    <dataValidation type="decimal" allowBlank="1" showInputMessage="1" showErrorMessage="1" errorTitle="Entrada no válida" error="Por favor escriba un número" promptTitle="Escriba un número en esta casilla" sqref="D3" xr:uid="{00000000-0002-0000-0500-000001000000}">
      <formula1>-9223372036854770000</formula1>
      <formula2>9223372036854770000</formula2>
    </dataValidation>
    <dataValidation type="textLength" allowBlank="1" showInputMessage="1" showErrorMessage="1" errorTitle="Entrada no válida" error="Escriba un texto  Maximo 20 Caracteres" promptTitle="Cualquier contenido Maximo 20 Caracteres" sqref="E3" xr:uid="{00000000-0002-0000-0500-000002000000}">
      <formula1>0</formula1>
      <formula2>20</formula2>
    </dataValidation>
    <dataValidation type="textLength" allowBlank="1" showInputMessage="1" showErrorMessage="1" errorTitle="Entrada no válida" error="Escriba un texto  Maximo 500 Caracteres" promptTitle="Cualquier contenido Maximo 500 Caracteres" sqref="F3 G3:N12" xr:uid="{00000000-0002-0000-0500-000003000000}">
      <formula1>0</formula1>
      <formula2>500</formula2>
    </dataValidation>
  </dataValidations>
  <pageMargins left="0.7" right="0.7" top="0.75" bottom="0.75" header="0.3" footer="0.3"/>
  <pageSetup paperSize="9" orientation="portrait" r:id="rId1"/>
  <headerFooter>
    <oddHeader>&amp;R&amp;"-,Negrita"&amp;8SOLICITUDES DE MODIFICACIÓN AL PLAN DE ACCIÓN Y ANÁLISIS DE CAUSAS&amp;"-,Normal"
&amp;"-,Negrita"CÓDIGO:&amp;"-,Normal" FOR-EST-DES-014
&amp;"-,Negrita"VERSIÓN:&amp;"-,Normal" 001</oddHead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2060"/>
  </sheetPr>
  <dimension ref="A1:E74"/>
  <sheetViews>
    <sheetView showGridLines="0" zoomScale="80" zoomScaleNormal="80" workbookViewId="0">
      <selection activeCell="D21" sqref="D21"/>
    </sheetView>
  </sheetViews>
  <sheetFormatPr defaultColWidth="11.42578125" defaultRowHeight="14.45"/>
  <cols>
    <col min="1" max="1" width="81.140625" customWidth="1"/>
    <col min="2" max="2" width="4.140625" customWidth="1"/>
    <col min="3" max="3" width="76.7109375" customWidth="1"/>
    <col min="5" max="5" width="176.85546875" customWidth="1"/>
    <col min="7" max="7" width="22.85546875" customWidth="1"/>
  </cols>
  <sheetData>
    <row r="1" spans="1:5">
      <c r="A1" s="29" t="s">
        <v>149</v>
      </c>
      <c r="C1" s="29" t="s">
        <v>150</v>
      </c>
      <c r="E1" s="29" t="s">
        <v>151</v>
      </c>
    </row>
    <row r="2" spans="1:5">
      <c r="A2" s="14" t="s">
        <v>152</v>
      </c>
      <c r="C2" s="14" t="s">
        <v>153</v>
      </c>
      <c r="E2" s="39" t="s">
        <v>154</v>
      </c>
    </row>
    <row r="3" spans="1:5">
      <c r="A3" s="14" t="s">
        <v>155</v>
      </c>
      <c r="C3" s="14" t="s">
        <v>156</v>
      </c>
      <c r="E3" s="39" t="s">
        <v>157</v>
      </c>
    </row>
    <row r="4" spans="1:5">
      <c r="A4" s="14" t="s">
        <v>158</v>
      </c>
      <c r="C4" s="14" t="s">
        <v>159</v>
      </c>
      <c r="E4" s="39" t="s">
        <v>160</v>
      </c>
    </row>
    <row r="5" spans="1:5">
      <c r="A5" s="14" t="s">
        <v>161</v>
      </c>
      <c r="C5" s="14" t="s">
        <v>162</v>
      </c>
      <c r="E5" s="39" t="s">
        <v>163</v>
      </c>
    </row>
    <row r="6" spans="1:5">
      <c r="A6" s="38"/>
      <c r="C6" s="14" t="s">
        <v>164</v>
      </c>
      <c r="E6" s="39" t="s">
        <v>165</v>
      </c>
    </row>
    <row r="7" spans="1:5">
      <c r="A7" s="38"/>
      <c r="C7" s="14" t="s">
        <v>166</v>
      </c>
      <c r="E7" s="39" t="s">
        <v>167</v>
      </c>
    </row>
    <row r="8" spans="1:5">
      <c r="A8" s="38"/>
      <c r="C8" s="14" t="s">
        <v>168</v>
      </c>
      <c r="E8" s="39" t="s">
        <v>169</v>
      </c>
    </row>
    <row r="9" spans="1:5">
      <c r="A9" s="38"/>
      <c r="C9" s="14" t="s">
        <v>170</v>
      </c>
      <c r="E9" s="39" t="s">
        <v>171</v>
      </c>
    </row>
    <row r="10" spans="1:5">
      <c r="A10" s="38"/>
      <c r="C10" s="14" t="s">
        <v>172</v>
      </c>
      <c r="E10" s="39" t="s">
        <v>173</v>
      </c>
    </row>
    <row r="11" spans="1:5">
      <c r="A11" s="38"/>
      <c r="C11" s="14" t="s">
        <v>174</v>
      </c>
      <c r="E11" s="39" t="s">
        <v>175</v>
      </c>
    </row>
    <row r="12" spans="1:5">
      <c r="A12" s="38"/>
      <c r="C12" s="14" t="s">
        <v>176</v>
      </c>
      <c r="E12" s="39" t="s">
        <v>177</v>
      </c>
    </row>
    <row r="13" spans="1:5">
      <c r="A13" s="38"/>
      <c r="C13" s="14" t="s">
        <v>178</v>
      </c>
      <c r="E13" s="39" t="s">
        <v>179</v>
      </c>
    </row>
    <row r="14" spans="1:5">
      <c r="A14" s="38"/>
      <c r="C14" s="14" t="s">
        <v>180</v>
      </c>
      <c r="E14" s="39" t="s">
        <v>181</v>
      </c>
    </row>
    <row r="15" spans="1:5">
      <c r="A15" s="38"/>
      <c r="C15" s="14" t="s">
        <v>182</v>
      </c>
      <c r="E15" s="39" t="s">
        <v>183</v>
      </c>
    </row>
    <row r="16" spans="1:5">
      <c r="A16" s="38"/>
      <c r="C16" s="14" t="s">
        <v>184</v>
      </c>
      <c r="E16" s="39" t="s">
        <v>185</v>
      </c>
    </row>
    <row r="17" spans="1:5">
      <c r="A17" s="38"/>
      <c r="C17" s="14" t="s">
        <v>186</v>
      </c>
      <c r="E17" s="39" t="s">
        <v>187</v>
      </c>
    </row>
    <row r="18" spans="1:5">
      <c r="A18" s="38"/>
      <c r="C18" s="14" t="s">
        <v>188</v>
      </c>
      <c r="E18" s="39" t="s">
        <v>189</v>
      </c>
    </row>
    <row r="19" spans="1:5">
      <c r="A19" s="38"/>
      <c r="C19" s="14" t="s">
        <v>190</v>
      </c>
      <c r="E19" s="39" t="s">
        <v>191</v>
      </c>
    </row>
    <row r="20" spans="1:5">
      <c r="A20" s="38"/>
      <c r="C20" s="14" t="s">
        <v>192</v>
      </c>
      <c r="E20" s="39" t="s">
        <v>193</v>
      </c>
    </row>
    <row r="21" spans="1:5">
      <c r="A21" s="38"/>
      <c r="C21" s="14" t="s">
        <v>194</v>
      </c>
      <c r="E21" s="39" t="s">
        <v>195</v>
      </c>
    </row>
    <row r="22" spans="1:5">
      <c r="A22" s="38"/>
      <c r="E22" s="39" t="s">
        <v>196</v>
      </c>
    </row>
    <row r="23" spans="1:5">
      <c r="A23" s="38"/>
      <c r="E23" s="39" t="s">
        <v>197</v>
      </c>
    </row>
    <row r="24" spans="1:5">
      <c r="A24" s="38"/>
      <c r="E24" s="39" t="s">
        <v>198</v>
      </c>
    </row>
    <row r="25" spans="1:5">
      <c r="A25" s="38"/>
      <c r="E25" s="39" t="s">
        <v>199</v>
      </c>
    </row>
    <row r="26" spans="1:5">
      <c r="A26" s="38"/>
      <c r="E26" s="39" t="s">
        <v>200</v>
      </c>
    </row>
    <row r="27" spans="1:5">
      <c r="A27" s="38"/>
      <c r="E27" s="40" t="s">
        <v>124</v>
      </c>
    </row>
    <row r="28" spans="1:5">
      <c r="E28" s="40" t="s">
        <v>201</v>
      </c>
    </row>
    <row r="29" spans="1:5">
      <c r="E29" s="40" t="s">
        <v>202</v>
      </c>
    </row>
    <row r="30" spans="1:5">
      <c r="E30" s="40" t="s">
        <v>203</v>
      </c>
    </row>
    <row r="31" spans="1:5">
      <c r="E31" s="40" t="s">
        <v>204</v>
      </c>
    </row>
    <row r="32" spans="1:5">
      <c r="E32" s="40" t="s">
        <v>205</v>
      </c>
    </row>
    <row r="33" spans="5:5">
      <c r="E33" s="40" t="s">
        <v>206</v>
      </c>
    </row>
    <row r="34" spans="5:5">
      <c r="E34" s="40" t="s">
        <v>207</v>
      </c>
    </row>
    <row r="35" spans="5:5">
      <c r="E35" s="40" t="s">
        <v>208</v>
      </c>
    </row>
    <row r="36" spans="5:5">
      <c r="E36" s="40" t="s">
        <v>209</v>
      </c>
    </row>
    <row r="37" spans="5:5">
      <c r="E37" s="40" t="s">
        <v>210</v>
      </c>
    </row>
    <row r="38" spans="5:5">
      <c r="E38" s="40" t="s">
        <v>211</v>
      </c>
    </row>
    <row r="39" spans="5:5">
      <c r="E39" s="40" t="s">
        <v>212</v>
      </c>
    </row>
    <row r="40" spans="5:5">
      <c r="E40" s="40" t="s">
        <v>213</v>
      </c>
    </row>
    <row r="41" spans="5:5">
      <c r="E41" s="40" t="s">
        <v>214</v>
      </c>
    </row>
    <row r="42" spans="5:5">
      <c r="E42" s="40" t="s">
        <v>215</v>
      </c>
    </row>
    <row r="43" spans="5:5">
      <c r="E43" s="40" t="s">
        <v>216</v>
      </c>
    </row>
    <row r="44" spans="5:5">
      <c r="E44" s="40" t="s">
        <v>217</v>
      </c>
    </row>
    <row r="45" spans="5:5">
      <c r="E45" s="40" t="s">
        <v>218</v>
      </c>
    </row>
    <row r="46" spans="5:5">
      <c r="E46" s="40" t="s">
        <v>219</v>
      </c>
    </row>
    <row r="47" spans="5:5">
      <c r="E47" s="40" t="s">
        <v>220</v>
      </c>
    </row>
    <row r="48" spans="5:5">
      <c r="E48" s="40" t="s">
        <v>221</v>
      </c>
    </row>
    <row r="49" spans="5:5">
      <c r="E49" s="40" t="s">
        <v>222</v>
      </c>
    </row>
    <row r="50" spans="5:5">
      <c r="E50" s="40" t="s">
        <v>223</v>
      </c>
    </row>
    <row r="51" spans="5:5">
      <c r="E51" s="40" t="s">
        <v>224</v>
      </c>
    </row>
    <row r="52" spans="5:5">
      <c r="E52" s="40" t="s">
        <v>225</v>
      </c>
    </row>
    <row r="53" spans="5:5">
      <c r="E53" s="40" t="s">
        <v>226</v>
      </c>
    </row>
    <row r="54" spans="5:5">
      <c r="E54" s="40" t="s">
        <v>227</v>
      </c>
    </row>
    <row r="55" spans="5:5">
      <c r="E55" s="40" t="s">
        <v>228</v>
      </c>
    </row>
    <row r="56" spans="5:5">
      <c r="E56" s="40" t="s">
        <v>229</v>
      </c>
    </row>
    <row r="57" spans="5:5">
      <c r="E57" s="40" t="s">
        <v>230</v>
      </c>
    </row>
    <row r="58" spans="5:5">
      <c r="E58" s="40" t="s">
        <v>231</v>
      </c>
    </row>
    <row r="59" spans="5:5">
      <c r="E59" s="40" t="s">
        <v>232</v>
      </c>
    </row>
    <row r="60" spans="5:5">
      <c r="E60" s="40" t="s">
        <v>233</v>
      </c>
    </row>
    <row r="61" spans="5:5">
      <c r="E61" s="40" t="s">
        <v>234</v>
      </c>
    </row>
    <row r="62" spans="5:5">
      <c r="E62" s="40" t="s">
        <v>235</v>
      </c>
    </row>
    <row r="63" spans="5:5">
      <c r="E63" s="40" t="s">
        <v>236</v>
      </c>
    </row>
    <row r="64" spans="5:5">
      <c r="E64" s="40" t="s">
        <v>237</v>
      </c>
    </row>
    <row r="65" spans="5:5">
      <c r="E65" s="40" t="s">
        <v>238</v>
      </c>
    </row>
    <row r="66" spans="5:5">
      <c r="E66" s="40" t="s">
        <v>239</v>
      </c>
    </row>
    <row r="67" spans="5:5">
      <c r="E67" s="40" t="s">
        <v>240</v>
      </c>
    </row>
    <row r="68" spans="5:5">
      <c r="E68" s="40" t="s">
        <v>241</v>
      </c>
    </row>
    <row r="69" spans="5:5">
      <c r="E69" s="40" t="s">
        <v>242</v>
      </c>
    </row>
    <row r="70" spans="5:5">
      <c r="E70" s="40" t="s">
        <v>243</v>
      </c>
    </row>
    <row r="71" spans="5:5">
      <c r="E71" s="40" t="s">
        <v>244</v>
      </c>
    </row>
    <row r="72" spans="5:5">
      <c r="E72" s="40" t="s">
        <v>245</v>
      </c>
    </row>
    <row r="73" spans="5:5">
      <c r="E73" s="40" t="s">
        <v>246</v>
      </c>
    </row>
    <row r="74" spans="5:5">
      <c r="E74" s="40" t="s">
        <v>247</v>
      </c>
    </row>
  </sheetData>
  <pageMargins left="0.7" right="0.7" top="0.75" bottom="0.75" header="0.3" footer="0.3"/>
  <pageSetup paperSize="9" orientation="portrait" r:id="rId1"/>
  <headerFooter>
    <oddHeader>&amp;R&amp;"-,Negrita"&amp;8SOLICITUDES DE MODIFICACIÓN AL PLAN DE ACCIÓN Y ANÁLISIS DE CAUSAS&amp;"-,Normal"
&amp;"-,Negrita"CÓDIGO:&amp;"-,Normal" FOR-EST-DPG-007
&amp;"-,Negrita"VERSIÓN&amp;"-,Normal": 005</oddHead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22"/>
  <sheetViews>
    <sheetView topLeftCell="E1" workbookViewId="0">
      <selection activeCell="L2" sqref="L2"/>
    </sheetView>
  </sheetViews>
  <sheetFormatPr defaultColWidth="11.42578125" defaultRowHeight="14.45"/>
  <cols>
    <col min="2" max="2" width="18" style="1" customWidth="1"/>
    <col min="3" max="3" width="55" style="1" customWidth="1"/>
    <col min="4" max="4" width="43.140625" bestFit="1" customWidth="1"/>
    <col min="5" max="5" width="38.42578125" bestFit="1" customWidth="1"/>
    <col min="6" max="6" width="31" bestFit="1" customWidth="1"/>
    <col min="10" max="10" width="54.85546875" customWidth="1"/>
    <col min="11" max="11" width="25.140625" customWidth="1"/>
    <col min="12" max="12" width="22.42578125" customWidth="1"/>
  </cols>
  <sheetData>
    <row r="1" spans="1:12" ht="43.9" thickBot="1">
      <c r="A1" s="2" t="s">
        <v>37</v>
      </c>
      <c r="B1" s="10" t="s">
        <v>248</v>
      </c>
      <c r="C1" s="3" t="s">
        <v>249</v>
      </c>
      <c r="D1" t="s">
        <v>66</v>
      </c>
      <c r="E1" t="s">
        <v>250</v>
      </c>
      <c r="F1" t="s">
        <v>251</v>
      </c>
      <c r="G1" t="s">
        <v>252</v>
      </c>
      <c r="H1" t="s">
        <v>63</v>
      </c>
      <c r="J1" t="s">
        <v>68</v>
      </c>
      <c r="K1" t="s">
        <v>253</v>
      </c>
      <c r="L1" s="16" t="s">
        <v>254</v>
      </c>
    </row>
    <row r="2" spans="1:12" s="13" customFormat="1" ht="31.9" thickBot="1">
      <c r="A2" s="2" t="s">
        <v>38</v>
      </c>
      <c r="B2" s="10" t="s">
        <v>255</v>
      </c>
      <c r="C2" s="3" t="s">
        <v>256</v>
      </c>
      <c r="D2" s="13" t="s">
        <v>257</v>
      </c>
      <c r="E2" s="13" t="s">
        <v>92</v>
      </c>
      <c r="H2" s="13" t="s">
        <v>64</v>
      </c>
      <c r="J2" s="13" t="s">
        <v>258</v>
      </c>
      <c r="K2" s="13" t="s">
        <v>259</v>
      </c>
      <c r="L2" s="16" t="s">
        <v>92</v>
      </c>
    </row>
    <row r="3" spans="1:12" s="13" customFormat="1" ht="31.9" thickBot="1">
      <c r="D3" s="13" t="s">
        <v>260</v>
      </c>
      <c r="E3" s="13" t="s">
        <v>261</v>
      </c>
      <c r="H3" s="13" t="s">
        <v>262</v>
      </c>
      <c r="J3" s="13" t="s">
        <v>263</v>
      </c>
      <c r="K3" s="13" t="s">
        <v>264</v>
      </c>
      <c r="L3" s="16" t="s">
        <v>98</v>
      </c>
    </row>
    <row r="4" spans="1:12" s="13" customFormat="1" ht="16.149999999999999" thickBot="1">
      <c r="B4" s="4"/>
      <c r="C4" s="4"/>
      <c r="D4" s="13" t="s">
        <v>67</v>
      </c>
      <c r="E4" s="13" t="s">
        <v>265</v>
      </c>
      <c r="H4" s="13" t="s">
        <v>266</v>
      </c>
      <c r="J4" s="13" t="s">
        <v>267</v>
      </c>
      <c r="K4" s="13" t="s">
        <v>268</v>
      </c>
      <c r="L4" s="16" t="s">
        <v>103</v>
      </c>
    </row>
    <row r="5" spans="1:12" s="13" customFormat="1" ht="16.149999999999999" thickBot="1">
      <c r="B5" s="4"/>
      <c r="C5" s="4"/>
      <c r="D5" s="13" t="s">
        <v>269</v>
      </c>
      <c r="E5" s="13" t="s">
        <v>105</v>
      </c>
      <c r="J5" s="13" t="s">
        <v>270</v>
      </c>
      <c r="L5" s="16" t="s">
        <v>104</v>
      </c>
    </row>
    <row r="6" spans="1:12" s="13" customFormat="1" ht="16.149999999999999" thickBot="1">
      <c r="B6" s="4"/>
      <c r="C6" s="4"/>
      <c r="D6" s="13" t="s">
        <v>271</v>
      </c>
      <c r="E6" s="13" t="s">
        <v>272</v>
      </c>
      <c r="J6" s="13" t="s">
        <v>273</v>
      </c>
      <c r="L6" s="16" t="s">
        <v>105</v>
      </c>
    </row>
    <row r="7" spans="1:12" s="13" customFormat="1" ht="16.149999999999999" thickBot="1">
      <c r="B7" s="4"/>
      <c r="C7" s="4"/>
      <c r="D7" s="13" t="s">
        <v>274</v>
      </c>
      <c r="E7" s="13" t="s">
        <v>275</v>
      </c>
      <c r="J7" s="13" t="s">
        <v>276</v>
      </c>
      <c r="L7" s="16" t="s">
        <v>107</v>
      </c>
    </row>
    <row r="8" spans="1:12" s="13" customFormat="1" ht="31.9" thickBot="1">
      <c r="B8" s="4"/>
      <c r="C8" s="4"/>
      <c r="D8" s="13" t="s">
        <v>277</v>
      </c>
      <c r="E8" s="13" t="s">
        <v>278</v>
      </c>
      <c r="J8" s="13" t="s">
        <v>279</v>
      </c>
      <c r="L8" s="16" t="s">
        <v>112</v>
      </c>
    </row>
    <row r="9" spans="1:12" s="13" customFormat="1" ht="16.149999999999999" thickBot="1">
      <c r="B9" s="4"/>
      <c r="C9" s="4"/>
      <c r="D9" s="13" t="s">
        <v>280</v>
      </c>
      <c r="E9" s="13" t="s">
        <v>281</v>
      </c>
      <c r="J9" s="13" t="s">
        <v>69</v>
      </c>
      <c r="L9" s="16" t="s">
        <v>121</v>
      </c>
    </row>
    <row r="10" spans="1:12" s="13" customFormat="1" ht="31.9" thickBot="1">
      <c r="B10" s="4"/>
      <c r="C10" s="4"/>
      <c r="D10" s="13" t="s">
        <v>282</v>
      </c>
      <c r="E10" s="13" t="s">
        <v>283</v>
      </c>
      <c r="J10" s="13" t="s">
        <v>284</v>
      </c>
      <c r="L10" s="16" t="s">
        <v>122</v>
      </c>
    </row>
    <row r="11" spans="1:12" s="13" customFormat="1" ht="31.9" thickBot="1">
      <c r="B11" s="4"/>
      <c r="C11" s="4"/>
      <c r="E11" s="13" t="s">
        <v>285</v>
      </c>
      <c r="J11" s="13" t="s">
        <v>286</v>
      </c>
      <c r="L11" s="16" t="s">
        <v>123</v>
      </c>
    </row>
    <row r="12" spans="1:12" s="13" customFormat="1" ht="31.9" thickBot="1">
      <c r="B12" s="4"/>
      <c r="C12" s="4"/>
      <c r="E12" s="13" t="s">
        <v>287</v>
      </c>
      <c r="L12" s="16" t="s">
        <v>125</v>
      </c>
    </row>
    <row r="13" spans="1:12" s="13" customFormat="1" ht="16.149999999999999" thickBot="1">
      <c r="B13" s="4"/>
      <c r="C13" s="4"/>
      <c r="E13" s="13" t="s">
        <v>288</v>
      </c>
      <c r="L13" s="16" t="s">
        <v>126</v>
      </c>
    </row>
    <row r="14" spans="1:12" s="13" customFormat="1" ht="16.149999999999999" thickBot="1">
      <c r="B14" s="4"/>
      <c r="C14" s="4"/>
      <c r="E14" s="13" t="s">
        <v>289</v>
      </c>
      <c r="L14" s="16" t="s">
        <v>127</v>
      </c>
    </row>
    <row r="15" spans="1:12" s="13" customFormat="1" ht="31.9" thickBot="1">
      <c r="B15" s="4"/>
      <c r="C15" s="4"/>
      <c r="E15" s="13" t="s">
        <v>290</v>
      </c>
      <c r="L15" s="16" t="s">
        <v>128</v>
      </c>
    </row>
    <row r="16" spans="1:12" s="13" customFormat="1" ht="16.149999999999999" thickBot="1">
      <c r="B16" s="4"/>
      <c r="C16" s="4"/>
      <c r="E16" s="13" t="s">
        <v>291</v>
      </c>
      <c r="L16" s="16" t="s">
        <v>129</v>
      </c>
    </row>
    <row r="17" spans="2:12" s="13" customFormat="1" ht="31.9" thickBot="1">
      <c r="B17" s="4"/>
      <c r="C17" s="4"/>
      <c r="E17" s="13" t="s">
        <v>292</v>
      </c>
      <c r="L17" s="16" t="s">
        <v>130</v>
      </c>
    </row>
    <row r="18" spans="2:12" s="13" customFormat="1" ht="31.9" thickBot="1">
      <c r="B18" s="4"/>
      <c r="C18" s="4"/>
      <c r="E18" s="4" t="s">
        <v>293</v>
      </c>
      <c r="L18" s="16" t="s">
        <v>131</v>
      </c>
    </row>
    <row r="19" spans="2:12" s="13" customFormat="1" ht="16.149999999999999" thickBot="1">
      <c r="B19" s="4"/>
      <c r="C19" s="4"/>
      <c r="L19" s="16" t="s">
        <v>132</v>
      </c>
    </row>
    <row r="20" spans="2:12" s="13" customFormat="1" ht="16.149999999999999" thickBot="1">
      <c r="B20" s="4"/>
      <c r="C20" s="4"/>
      <c r="L20" s="16" t="s">
        <v>7</v>
      </c>
    </row>
    <row r="21" spans="2:12" s="13" customFormat="1" ht="16.149999999999999" thickBot="1">
      <c r="B21" s="4"/>
      <c r="C21" s="4"/>
      <c r="L21" s="16" t="s">
        <v>134</v>
      </c>
    </row>
    <row r="22" spans="2:12" s="13" customFormat="1">
      <c r="B22" s="4"/>
      <c r="C22" s="4"/>
    </row>
  </sheetData>
  <sortState xmlns:xlrd2="http://schemas.microsoft.com/office/spreadsheetml/2017/richdata2" ref="J1:J20">
    <sortCondition ref="J1:J20"/>
  </sortState>
  <pageMargins left="0.7" right="0.7" top="0.75" bottom="0.75" header="0.3" footer="0.3"/>
  <pageSetup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8AE6C207CC3C74493D33F8830835812" ma:contentTypeVersion="13" ma:contentTypeDescription="Crear nuevo documento." ma:contentTypeScope="" ma:versionID="9f357dd881f5c628343f8f065c5a2781">
  <xsd:schema xmlns:xsd="http://www.w3.org/2001/XMLSchema" xmlns:xs="http://www.w3.org/2001/XMLSchema" xmlns:p="http://schemas.microsoft.com/office/2006/metadata/properties" xmlns:ns2="f2fe718c-2ec2-4f61-a93c-21f5a0302b79" xmlns:ns3="325aad97-8f5b-468f-8a58-3df86c8e0394" targetNamespace="http://schemas.microsoft.com/office/2006/metadata/properties" ma:root="true" ma:fieldsID="a6bb9e905b0eb13e921f899469826d6b" ns2:_="" ns3:_="">
    <xsd:import namespace="f2fe718c-2ec2-4f61-a93c-21f5a0302b79"/>
    <xsd:import namespace="325aad97-8f5b-468f-8a58-3df86c8e039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fe718c-2ec2-4f61-a93c-21f5a0302b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c83e8c56-8869-4a92-a27e-926bd736574e"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25aad97-8f5b-468f-8a58-3df86c8e039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41e1c5b0-4eeb-40ea-a662-74214a9e618f}" ma:internalName="TaxCatchAll" ma:showField="CatchAllData" ma:web="325aad97-8f5b-468f-8a58-3df86c8e03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2fe718c-2ec2-4f61-a93c-21f5a0302b79">
      <Terms xmlns="http://schemas.microsoft.com/office/infopath/2007/PartnerControls"/>
    </lcf76f155ced4ddcb4097134ff3c332f>
    <TaxCatchAll xmlns="325aad97-8f5b-468f-8a58-3df86c8e0394" xsi:nil="true"/>
  </documentManagement>
</p:properties>
</file>

<file path=customXml/itemProps1.xml><?xml version="1.0" encoding="utf-8"?>
<ds:datastoreItem xmlns:ds="http://schemas.openxmlformats.org/officeDocument/2006/customXml" ds:itemID="{0B7C6111-F660-4F4A-819A-8BAD0D8C0E5A}"/>
</file>

<file path=customXml/itemProps2.xml><?xml version="1.0" encoding="utf-8"?>
<ds:datastoreItem xmlns:ds="http://schemas.openxmlformats.org/officeDocument/2006/customXml" ds:itemID="{A5834AB7-179F-41EB-AF33-7E0B876EF9B7}"/>
</file>

<file path=customXml/itemProps3.xml><?xml version="1.0" encoding="utf-8"?>
<ds:datastoreItem xmlns:ds="http://schemas.openxmlformats.org/officeDocument/2006/customXml" ds:itemID="{EBD71338-586E-4249-A4FB-65010A1A15B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 Parra Silva</dc:creator>
  <cp:keywords/>
  <dc:description/>
  <cp:lastModifiedBy>Daniel Parra Silva</cp:lastModifiedBy>
  <cp:revision/>
  <dcterms:created xsi:type="dcterms:W3CDTF">2022-02-14T12:38:47Z</dcterms:created>
  <dcterms:modified xsi:type="dcterms:W3CDTF">2026-09-14T15:31:33Z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0x010100E8AE6C207CC3C74493D33F8830835812</vt:lpwstr>
  </property>
  <property fmtid="{D5CDD505-2E9C-101B-9397-08002B2CF9AE}" pid="3" name="MediaServiceImageTags">
    <vt:lpwstr/>
  </property>
</Properties>
</file>